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3.xml" ContentType="application/vnd.openxmlformats-officedocument.spreadsheetml.externalLink+xml"/>
  <Override PartName="/xl/calcChain.xml" ContentType="application/vnd.openxmlformats-officedocument.spreadsheetml.calcChain+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9035" windowHeight="12015"/>
  </bookViews>
  <sheets>
    <sheet name="Pond Costs" sheetId="1" r:id="rId1"/>
  </sheets>
  <externalReferences>
    <externalReference r:id="rId2"/>
    <externalReference r:id="rId3"/>
    <externalReference r:id="rId4"/>
    <externalReference r:id="rId5"/>
  </externalReferences>
  <definedNames>
    <definedName name="Asset_Type">[1]Systems!$A$2:$A$11</definedName>
    <definedName name="JOClear">'[2](Job Order)'!$J$3:$L$3,'[2](Job Order)'!$K$5:$L$5,'[2](Job Order)'!$B$8,'[2](Job Order)'!$B$10,'[2](Job Order)'!$E$11,'[2](Job Order)'!$E$12,'[2](Job Order)'!$K$10,'[2](Job Order)'!$L$10,'[2](Job Order)'!$F$25,'[2](Job Order)'!$J$25,'[2](Job Order)'!$D$26,'[2](Job Order)'!$D$27</definedName>
    <definedName name="JOClear1">'[3](Job Order)'!$J$3:$L$3,'[3](Job Order)'!$K$5:$L$5,'[3](Job Order)'!$B$8,'[3](Job Order)'!$B$10,'[3](Job Order)'!$E$11,'[3](Job Order)'!$E$12,'[3](Job Order)'!$K$10,'[3](Job Order)'!$L$10,'[3](Job Order)'!$F$25,'[3](Job Order)'!$J$25,'[3](Job Order)'!$D$26,'[3](Job Order)'!$D$27</definedName>
    <definedName name="JOProgram" localSheetId="0">'[4]Job Order'!#REF!</definedName>
    <definedName name="JOProgram">'[4]Job Order'!#REF!</definedName>
    <definedName name="LookupProfile">#REF!</definedName>
    <definedName name="_xlnm.Print_Titles" localSheetId="0">'Pond Costs'!$3:$9</definedName>
    <definedName name="ProfileID">#REF!</definedName>
    <definedName name="ProfileName">'[1]TCA Profiles'!$D$2:$D$182</definedName>
    <definedName name="Waste_Water_Treatment_Plant">'[1]WWTP Asset List'!$F$3:$F$206</definedName>
    <definedName name="Water_Supply_Treatment_Plant">'[1]WSTP Asset List'!$F$3:$F$62</definedName>
    <definedName name="Water_Treatment_Plant" localSheetId="0">'[1]WSTP Asset List'!#REF!</definedName>
    <definedName name="Water_Treatment_Plant">'[1]WSTP Asset List'!#REF!</definedName>
    <definedName name="xxx" localSheetId="0">'[1]WSTP Asset List'!#REF!</definedName>
    <definedName name="xxx">'[1]WSTP Asset List'!#REF!</definedName>
  </definedNames>
  <calcPr calcId="125725"/>
</workbook>
</file>

<file path=xl/calcChain.xml><?xml version="1.0" encoding="utf-8"?>
<calcChain xmlns="http://schemas.openxmlformats.org/spreadsheetml/2006/main">
  <c r="G25" i="1"/>
  <c r="G11"/>
  <c r="G20"/>
  <c r="G18"/>
  <c r="G16"/>
  <c r="G15"/>
  <c r="G13"/>
  <c r="G14"/>
</calcChain>
</file>

<file path=xl/comments1.xml><?xml version="1.0" encoding="utf-8"?>
<comments xmlns="http://schemas.openxmlformats.org/spreadsheetml/2006/main">
  <authors>
    <author>Vanessa Dowie</author>
  </authors>
  <commentList>
    <comment ref="E9" authorId="0">
      <text>
        <r>
          <rPr>
            <sz val="8"/>
            <color indexed="81"/>
            <rFont val="Tahoma"/>
            <family val="2"/>
          </rPr>
          <t xml:space="preserve">Suggested unit of measure provided.   If unit of measure does not apply, please override.
</t>
        </r>
      </text>
    </comment>
  </commentList>
</comments>
</file>

<file path=xl/sharedStrings.xml><?xml version="1.0" encoding="utf-8"?>
<sst xmlns="http://schemas.openxmlformats.org/spreadsheetml/2006/main" count="42" uniqueCount="39">
  <si>
    <t>Quantity</t>
  </si>
  <si>
    <t>Unit
 of
 Measure</t>
  </si>
  <si>
    <t>Inlet Structure</t>
  </si>
  <si>
    <t>Outlet Structure</t>
  </si>
  <si>
    <t>Pond Number:</t>
  </si>
  <si>
    <t>Community:</t>
  </si>
  <si>
    <t>Unit Cost</t>
  </si>
  <si>
    <t>Sub-Total</t>
  </si>
  <si>
    <t>Each</t>
  </si>
  <si>
    <t>Developer Name:</t>
  </si>
  <si>
    <t xml:space="preserve">All costs associated with moving material for the pond construction, including the installation of Forebay Berms and Liners. </t>
  </si>
  <si>
    <t>All costs associated with the construction of the inlet structure of the pond.</t>
  </si>
  <si>
    <t>All costs associated with the construction of the outlet structure of the pond.</t>
  </si>
  <si>
    <t>All costs associated with the installation of the monitoring system for the pond.</t>
  </si>
  <si>
    <t>&lt;City of Calgary to enter Pond Number here&gt;</t>
  </si>
  <si>
    <t>&lt;City of Calgary to enter Community here&gt;</t>
  </si>
  <si>
    <t>&lt;Please Enter Developer Name here&gt;</t>
  </si>
  <si>
    <t>Asset  Description</t>
  </si>
  <si>
    <t>Total Costs</t>
  </si>
  <si>
    <t>Enter Construction Code</t>
  </si>
  <si>
    <t>Asset Name</t>
  </si>
  <si>
    <t>Monitoring:  Installation of Monitoring System</t>
  </si>
  <si>
    <r>
      <t>m</t>
    </r>
    <r>
      <rPr>
        <vertAlign val="superscript"/>
        <sz val="9"/>
        <rFont val="Calibri"/>
        <family val="2"/>
      </rPr>
      <t>2</t>
    </r>
  </si>
  <si>
    <t>m</t>
  </si>
  <si>
    <r>
      <t>m</t>
    </r>
    <r>
      <rPr>
        <vertAlign val="superscript"/>
        <sz val="11"/>
        <rFont val="Calibri"/>
        <family val="2"/>
      </rPr>
      <t>3</t>
    </r>
  </si>
  <si>
    <t xml:space="preserve">
</t>
  </si>
  <si>
    <t>Grading - Moving and Installation of Materials</t>
  </si>
  <si>
    <t>1.0 General Requirements/Site Work</t>
  </si>
  <si>
    <t>2.0 Structures</t>
  </si>
  <si>
    <t>4.0 Monitoring</t>
  </si>
  <si>
    <t xml:space="preserve">*For the purposes of TCA, a pond is defined as the area where the elevation of  water resulting from a rainfall could rise to.   This should include the freeboard elevation of the pond up to the emergency spill route.  Any work done in this area, should be considered part of the pond construction. </t>
  </si>
  <si>
    <t xml:space="preserve">3.0 Landscaping </t>
  </si>
  <si>
    <t>Landscaping Costs</t>
  </si>
  <si>
    <t>Large water pipes &gt;= 1350 mm diameter.</t>
  </si>
  <si>
    <t>Small water piles &lt; 1350 mm diameter.</t>
  </si>
  <si>
    <t>Large Pipes &gt;= 1350 mm</t>
  </si>
  <si>
    <t>Small Pipes &lt; 1350</t>
  </si>
  <si>
    <t>Only the landscaping costs associated with the area where the elevation of water resulting from a rainfall could rise to.    This should include the freeboard elevation of the pond up to the emergency spill route.</t>
  </si>
  <si>
    <t>5.0 Others (If costs do not fit into asset description provided above, please enter costs, including description below)</t>
  </si>
</sst>
</file>

<file path=xl/styles.xml><?xml version="1.0" encoding="utf-8"?>
<styleSheet xmlns="http://schemas.openxmlformats.org/spreadsheetml/2006/main">
  <numFmts count="3">
    <numFmt numFmtId="43" formatCode="_(* #,##0.00_);_(* \(#,##0.00\);_(* &quot;-&quot;??_);_(@_)"/>
    <numFmt numFmtId="164" formatCode="_(* #,##0_);_(* \(#,##0\);_(* &quot;-&quot;??_)"/>
    <numFmt numFmtId="165" formatCode="&quot;$&quot;#,##0.00"/>
  </numFmts>
  <fonts count="17">
    <font>
      <sz val="10"/>
      <name val="Arial"/>
    </font>
    <font>
      <sz val="11"/>
      <color theme="1"/>
      <name val="Calibri"/>
      <family val="2"/>
      <scheme val="minor"/>
    </font>
    <font>
      <b/>
      <sz val="10"/>
      <name val="Arial"/>
      <family val="2"/>
    </font>
    <font>
      <sz val="10"/>
      <name val="Arial"/>
      <family val="2"/>
    </font>
    <font>
      <u/>
      <sz val="10"/>
      <color indexed="12"/>
      <name val="Arial"/>
      <family val="2"/>
    </font>
    <font>
      <sz val="10"/>
      <name val="Arial Unicode MS"/>
      <family val="2"/>
    </font>
    <font>
      <sz val="10"/>
      <name val="MS Sans Serif"/>
      <family val="2"/>
    </font>
    <font>
      <sz val="8"/>
      <name val="Arial"/>
      <family val="2"/>
    </font>
    <font>
      <b/>
      <sz val="8"/>
      <name val="Arial"/>
      <family val="2"/>
    </font>
    <font>
      <b/>
      <sz val="9"/>
      <name val="Arial"/>
      <family val="2"/>
    </font>
    <font>
      <sz val="18"/>
      <name val="Arial"/>
      <family val="2"/>
    </font>
    <font>
      <sz val="8"/>
      <color indexed="81"/>
      <name val="Tahoma"/>
      <family val="2"/>
    </font>
    <font>
      <sz val="9"/>
      <name val="Arial"/>
      <family val="2"/>
    </font>
    <font>
      <vertAlign val="superscript"/>
      <sz val="11"/>
      <name val="Calibri"/>
      <family val="2"/>
    </font>
    <font>
      <vertAlign val="superscript"/>
      <sz val="9"/>
      <name val="Calibri"/>
      <family val="2"/>
    </font>
    <font>
      <i/>
      <sz val="11"/>
      <color rgb="FF1F497D"/>
      <name val="Calibri"/>
      <family val="2"/>
    </font>
    <font>
      <i/>
      <sz val="10"/>
      <name val="Arial"/>
      <family val="2"/>
    </font>
  </fonts>
  <fills count="1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indexed="43"/>
        <bgColor indexed="64"/>
      </patternFill>
    </fill>
    <fill>
      <patternFill patternType="solid">
        <fgColor indexed="47"/>
        <bgColor indexed="47"/>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diagonal/>
    </border>
    <border>
      <left style="thin">
        <color indexed="64"/>
      </left>
      <right style="hair">
        <color indexed="64"/>
      </right>
      <top/>
      <bottom style="hair">
        <color indexed="64"/>
      </bottom>
      <diagonal/>
    </border>
  </borders>
  <cellStyleXfs count="39">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6" fillId="0" borderId="0" applyNumberFormat="0" applyFont="0" applyFill="0" applyBorder="0" applyAlignment="0" applyProtection="0">
      <alignment horizontal="left"/>
    </xf>
    <xf numFmtId="4" fontId="6" fillId="0" borderId="0" applyFont="0" applyFill="0" applyBorder="0" applyAlignment="0" applyProtection="0"/>
    <xf numFmtId="3" fontId="6" fillId="0" borderId="0" applyFont="0" applyFill="0" applyBorder="0" applyAlignment="0" applyProtection="0"/>
    <xf numFmtId="0" fontId="7" fillId="0" borderId="0">
      <alignment horizontal="left"/>
    </xf>
    <xf numFmtId="38" fontId="8" fillId="0" borderId="0" applyFill="0">
      <alignment horizontal="right"/>
    </xf>
    <xf numFmtId="0" fontId="3" fillId="2" borderId="0" applyNumberFormat="0" applyFont="0" applyFill="0" applyAlignment="0"/>
    <xf numFmtId="0" fontId="8" fillId="0" borderId="0">
      <alignment horizontal="left"/>
    </xf>
    <xf numFmtId="38" fontId="7" fillId="3" borderId="0"/>
    <xf numFmtId="0" fontId="3" fillId="4" borderId="0" applyNumberFormat="0" applyFont="0" applyFill="0" applyAlignment="0"/>
    <xf numFmtId="0" fontId="7" fillId="3" borderId="0">
      <alignment horizontal="left" indent="1"/>
    </xf>
    <xf numFmtId="38" fontId="7" fillId="2" borderId="0"/>
    <xf numFmtId="0" fontId="3" fillId="5" borderId="0" applyNumberFormat="0" applyFont="0" applyFill="0" applyBorder="0" applyAlignment="0"/>
    <xf numFmtId="0" fontId="9" fillId="6" borderId="0">
      <alignment horizontal="left"/>
    </xf>
    <xf numFmtId="38" fontId="7" fillId="7" borderId="0"/>
    <xf numFmtId="0" fontId="3" fillId="8" borderId="0" applyNumberFormat="0" applyFont="0" applyFill="0" applyBorder="0" applyAlignment="0"/>
    <xf numFmtId="0" fontId="9" fillId="8" borderId="0">
      <alignment horizontal="left"/>
    </xf>
    <xf numFmtId="38" fontId="7" fillId="4" borderId="0"/>
    <xf numFmtId="0" fontId="3" fillId="0" borderId="0" applyNumberFormat="0" applyFont="0" applyFill="0" applyBorder="0" applyAlignment="0"/>
    <xf numFmtId="0" fontId="9" fillId="4" borderId="0">
      <alignment horizontal="left"/>
    </xf>
    <xf numFmtId="38" fontId="7" fillId="5" borderId="0"/>
    <xf numFmtId="0" fontId="3" fillId="0" borderId="0" applyNumberFormat="0" applyFont="0" applyFill="0" applyBorder="0" applyAlignment="0"/>
    <xf numFmtId="0" fontId="7" fillId="9" borderId="0">
      <alignment horizontal="left" indent="5"/>
    </xf>
    <xf numFmtId="38" fontId="7" fillId="10" borderId="0"/>
    <xf numFmtId="0" fontId="3" fillId="0" borderId="0" applyNumberFormat="0" applyFont="0" applyFill="0" applyBorder="0" applyAlignment="0"/>
    <xf numFmtId="0" fontId="7" fillId="10" borderId="0">
      <alignment horizontal="left" indent="6"/>
    </xf>
    <xf numFmtId="164" fontId="7" fillId="0" borderId="0" applyFill="0" applyBorder="0"/>
  </cellStyleXfs>
  <cellXfs count="62">
    <xf numFmtId="0" fontId="0" fillId="0" borderId="0" xfId="0"/>
    <xf numFmtId="0" fontId="0" fillId="11" borderId="0" xfId="0" applyFill="1"/>
    <xf numFmtId="0" fontId="3" fillId="11" borderId="0" xfId="0" applyFont="1" applyFill="1"/>
    <xf numFmtId="0" fontId="2" fillId="11" borderId="0" xfId="0" applyFont="1" applyFill="1"/>
    <xf numFmtId="0" fontId="3" fillId="11" borderId="0" xfId="0" applyFont="1" applyFill="1" applyAlignment="1">
      <alignment horizontal="right"/>
    </xf>
    <xf numFmtId="0" fontId="10" fillId="11" borderId="0" xfId="0" applyFont="1" applyFill="1" applyAlignment="1">
      <alignment horizontal="right"/>
    </xf>
    <xf numFmtId="0" fontId="10" fillId="11" borderId="0" xfId="0" applyFont="1" applyFill="1"/>
    <xf numFmtId="0" fontId="0" fillId="11" borderId="0" xfId="0" applyFill="1" applyBorder="1"/>
    <xf numFmtId="0" fontId="10" fillId="11" borderId="0" xfId="0" applyFont="1" applyFill="1" applyBorder="1"/>
    <xf numFmtId="0" fontId="0" fillId="11" borderId="1" xfId="0" applyFill="1" applyBorder="1"/>
    <xf numFmtId="0" fontId="0" fillId="11" borderId="3" xfId="0" applyFill="1" applyBorder="1"/>
    <xf numFmtId="0" fontId="0" fillId="11" borderId="4" xfId="0" applyFill="1" applyBorder="1"/>
    <xf numFmtId="0" fontId="2" fillId="11" borderId="6" xfId="0" applyFont="1" applyFill="1" applyBorder="1" applyAlignment="1">
      <alignment wrapText="1"/>
    </xf>
    <xf numFmtId="0" fontId="0" fillId="11" borderId="7" xfId="0" applyFill="1" applyBorder="1"/>
    <xf numFmtId="0" fontId="0" fillId="11" borderId="9" xfId="0" applyFill="1" applyBorder="1"/>
    <xf numFmtId="0" fontId="0" fillId="11" borderId="10" xfId="0" applyFill="1" applyBorder="1"/>
    <xf numFmtId="0" fontId="0" fillId="11" borderId="11" xfId="0" applyFill="1" applyBorder="1"/>
    <xf numFmtId="0" fontId="2" fillId="11" borderId="13" xfId="0" applyFont="1" applyFill="1" applyBorder="1" applyAlignment="1">
      <alignment wrapText="1"/>
    </xf>
    <xf numFmtId="0" fontId="2" fillId="11" borderId="0" xfId="0" applyFont="1" applyFill="1" applyBorder="1"/>
    <xf numFmtId="0" fontId="3" fillId="11" borderId="4" xfId="0" applyFont="1" applyFill="1" applyBorder="1" applyAlignment="1">
      <alignment horizontal="left" vertical="top"/>
    </xf>
    <xf numFmtId="0" fontId="7" fillId="11" borderId="4" xfId="0" applyFont="1" applyFill="1" applyBorder="1" applyAlignment="1">
      <alignment horizontal="left" vertical="top" wrapText="1"/>
    </xf>
    <xf numFmtId="0" fontId="7" fillId="11" borderId="10" xfId="0" applyFont="1" applyFill="1" applyBorder="1" applyAlignment="1">
      <alignment horizontal="left" vertical="top" wrapText="1"/>
    </xf>
    <xf numFmtId="0" fontId="7" fillId="11" borderId="9" xfId="0" applyFont="1" applyFill="1" applyBorder="1" applyAlignment="1">
      <alignment horizontal="left" vertical="top" wrapText="1"/>
    </xf>
    <xf numFmtId="0" fontId="0" fillId="11" borderId="4" xfId="0" applyFill="1" applyBorder="1" applyAlignment="1" applyProtection="1">
      <alignment horizontal="left" vertical="top"/>
      <protection locked="0"/>
    </xf>
    <xf numFmtId="0" fontId="2" fillId="11" borderId="15" xfId="0" applyFont="1" applyFill="1" applyBorder="1" applyAlignment="1">
      <alignment horizontal="left" vertical="top"/>
    </xf>
    <xf numFmtId="0" fontId="2" fillId="11" borderId="10" xfId="0" applyFont="1" applyFill="1" applyBorder="1" applyAlignment="1">
      <alignment horizontal="left" vertical="top" wrapText="1"/>
    </xf>
    <xf numFmtId="0" fontId="2" fillId="11" borderId="10" xfId="0" applyFont="1" applyFill="1" applyBorder="1" applyAlignment="1">
      <alignment horizontal="left" vertical="top"/>
    </xf>
    <xf numFmtId="0" fontId="2" fillId="11" borderId="16" xfId="0" applyFont="1" applyFill="1" applyBorder="1" applyAlignment="1">
      <alignment horizontal="left" vertical="top" wrapText="1"/>
    </xf>
    <xf numFmtId="0" fontId="12" fillId="11" borderId="4" xfId="0" applyFont="1" applyFill="1" applyBorder="1" applyAlignment="1">
      <alignment horizontal="left" vertical="top"/>
    </xf>
    <xf numFmtId="165" fontId="0" fillId="11" borderId="5" xfId="0" applyNumberFormat="1" applyFill="1" applyBorder="1" applyAlignment="1">
      <alignment horizontal="left" vertical="top"/>
    </xf>
    <xf numFmtId="165" fontId="0" fillId="12" borderId="21" xfId="0" applyNumberFormat="1" applyFill="1" applyBorder="1" applyAlignment="1">
      <alignment horizontal="left"/>
    </xf>
    <xf numFmtId="165" fontId="0" fillId="11" borderId="12" xfId="0" applyNumberFormat="1" applyFill="1" applyBorder="1" applyAlignment="1">
      <alignment horizontal="left" vertical="top"/>
    </xf>
    <xf numFmtId="165" fontId="0" fillId="11" borderId="16" xfId="0" applyNumberFormat="1" applyFill="1" applyBorder="1" applyAlignment="1">
      <alignment horizontal="left" vertical="top"/>
    </xf>
    <xf numFmtId="0" fontId="0" fillId="11" borderId="22" xfId="0" applyFill="1" applyBorder="1"/>
    <xf numFmtId="0" fontId="2" fillId="12" borderId="0" xfId="0" applyFont="1" applyFill="1" applyBorder="1"/>
    <xf numFmtId="0" fontId="2" fillId="12" borderId="0" xfId="0" applyFont="1" applyFill="1" applyBorder="1" applyAlignment="1">
      <alignment horizontal="right"/>
    </xf>
    <xf numFmtId="0" fontId="0" fillId="12" borderId="0" xfId="0" applyFill="1" applyBorder="1"/>
    <xf numFmtId="0" fontId="2" fillId="11" borderId="2" xfId="0" applyFont="1" applyFill="1" applyBorder="1" applyAlignment="1">
      <alignment horizontal="center" vertical="center"/>
    </xf>
    <xf numFmtId="0" fontId="2" fillId="11" borderId="2"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8" xfId="0" applyFont="1" applyFill="1" applyBorder="1" applyAlignment="1">
      <alignment horizontal="center" vertical="center"/>
    </xf>
    <xf numFmtId="0" fontId="3" fillId="11" borderId="3" xfId="0" applyFont="1" applyFill="1" applyBorder="1" applyAlignment="1">
      <alignment horizontal="left" vertical="top"/>
    </xf>
    <xf numFmtId="0" fontId="3" fillId="11" borderId="22" xfId="0" applyFont="1" applyFill="1" applyBorder="1" applyAlignment="1">
      <alignment horizontal="left" vertical="top"/>
    </xf>
    <xf numFmtId="0" fontId="3" fillId="11" borderId="11" xfId="0" applyFont="1" applyFill="1" applyBorder="1" applyAlignment="1">
      <alignment horizontal="left" vertical="top"/>
    </xf>
    <xf numFmtId="0" fontId="0" fillId="11" borderId="3" xfId="0" applyFill="1" applyBorder="1" applyAlignment="1">
      <alignment horizontal="left" vertical="top"/>
    </xf>
    <xf numFmtId="0" fontId="0" fillId="11" borderId="7" xfId="0" applyFill="1" applyBorder="1" applyAlignment="1">
      <alignment wrapText="1"/>
    </xf>
    <xf numFmtId="0" fontId="15" fillId="11" borderId="0" xfId="0" applyFont="1" applyFill="1" applyAlignment="1">
      <alignment wrapText="1"/>
    </xf>
    <xf numFmtId="0" fontId="16" fillId="11" borderId="0" xfId="0" applyFont="1" applyFill="1" applyAlignment="1">
      <alignment wrapText="1"/>
    </xf>
    <xf numFmtId="0" fontId="0" fillId="0" borderId="0" xfId="0" applyAlignment="1"/>
    <xf numFmtId="0" fontId="16" fillId="11" borderId="0" xfId="0" applyFont="1" applyFill="1" applyBorder="1" applyAlignment="1">
      <alignment wrapText="1"/>
    </xf>
    <xf numFmtId="0" fontId="2" fillId="12" borderId="2" xfId="0" applyFont="1" applyFill="1" applyBorder="1" applyAlignment="1">
      <alignment horizontal="left" vertical="top" wrapText="1"/>
    </xf>
    <xf numFmtId="0" fontId="0" fillId="12" borderId="2" xfId="0" applyFill="1" applyBorder="1" applyAlignment="1">
      <alignment horizontal="left" vertical="top"/>
    </xf>
    <xf numFmtId="0" fontId="0" fillId="11" borderId="7" xfId="0" applyFill="1" applyBorder="1" applyAlignment="1" applyProtection="1">
      <alignment horizontal="left" vertical="top"/>
      <protection locked="0"/>
    </xf>
    <xf numFmtId="0" fontId="0" fillId="0" borderId="17" xfId="0" applyBorder="1" applyAlignment="1">
      <alignment horizontal="left" vertical="top"/>
    </xf>
    <xf numFmtId="0" fontId="0" fillId="0" borderId="18" xfId="0" applyBorder="1" applyAlignment="1">
      <alignment horizontal="left" vertical="top"/>
    </xf>
    <xf numFmtId="0" fontId="2" fillId="12" borderId="2" xfId="0" applyFont="1" applyFill="1" applyBorder="1" applyAlignment="1">
      <alignment wrapText="1"/>
    </xf>
    <xf numFmtId="0" fontId="0" fillId="12" borderId="2" xfId="0" applyFill="1" applyBorder="1" applyAlignment="1"/>
    <xf numFmtId="0" fontId="2" fillId="12" borderId="14" xfId="0" applyFont="1" applyFill="1" applyBorder="1" applyAlignment="1">
      <alignment horizontal="left" vertical="top" wrapText="1"/>
    </xf>
    <xf numFmtId="0" fontId="0" fillId="12" borderId="14" xfId="0" applyFill="1" applyBorder="1" applyAlignment="1">
      <alignment horizontal="left" vertical="top"/>
    </xf>
    <xf numFmtId="0" fontId="2" fillId="11" borderId="6" xfId="0" applyFont="1" applyFill="1" applyBorder="1" applyAlignment="1">
      <alignment horizontal="center"/>
    </xf>
    <xf numFmtId="0" fontId="0" fillId="0" borderId="19" xfId="0" applyBorder="1" applyAlignment="1">
      <alignment horizontal="center"/>
    </xf>
    <xf numFmtId="0" fontId="0" fillId="0" borderId="20" xfId="0" applyBorder="1" applyAlignment="1">
      <alignment horizontal="center"/>
    </xf>
  </cellXfs>
  <cellStyles count="39">
    <cellStyle name="Comma 2" xfId="1"/>
    <cellStyle name="Hyperlink 2" xfId="2"/>
    <cellStyle name="Normal" xfId="0" builtinId="0"/>
    <cellStyle name="Normal 2" xfId="3"/>
    <cellStyle name="Normal 3" xfId="4"/>
    <cellStyle name="Normal 3 2" xfId="5"/>
    <cellStyle name="Normal 3 3" xfId="6"/>
    <cellStyle name="Normal 3 4" xfId="7"/>
    <cellStyle name="Normal 4" xfId="8"/>
    <cellStyle name="Normal 4 2" xfId="9"/>
    <cellStyle name="Normal 4 3" xfId="10"/>
    <cellStyle name="Normal 4 4" xfId="11"/>
    <cellStyle name="Normal 5" xfId="12"/>
    <cellStyle name="PSChar" xfId="13"/>
    <cellStyle name="PSDec" xfId="14"/>
    <cellStyle name="PSInt" xfId="15"/>
    <cellStyle name="R00L" xfId="16"/>
    <cellStyle name="R01A" xfId="17"/>
    <cellStyle name="R01B" xfId="18"/>
    <cellStyle name="R01L" xfId="19"/>
    <cellStyle name="R02A" xfId="20"/>
    <cellStyle name="R02B" xfId="21"/>
    <cellStyle name="R02L" xfId="22"/>
    <cellStyle name="R03A" xfId="23"/>
    <cellStyle name="R03B" xfId="24"/>
    <cellStyle name="R03L" xfId="25"/>
    <cellStyle name="R04A" xfId="26"/>
    <cellStyle name="R04B" xfId="27"/>
    <cellStyle name="R04L" xfId="28"/>
    <cellStyle name="R05A" xfId="29"/>
    <cellStyle name="R05B" xfId="30"/>
    <cellStyle name="R05L" xfId="31"/>
    <cellStyle name="R06A" xfId="32"/>
    <cellStyle name="R06B" xfId="33"/>
    <cellStyle name="R06L" xfId="34"/>
    <cellStyle name="R07A" xfId="35"/>
    <cellStyle name="R07B" xfId="36"/>
    <cellStyle name="R07L" xfId="37"/>
    <cellStyle name="scaled" xfId="3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ymmaleki/Desktop/TCA/Templates/Best%20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umentmanagement/Documents%20and%20Settings/skgreer/Local%20Settings/Temporary%20Internet%20Files/Content.Outlook/4O0H1M4I/2009%20WWTP%20Mtce%20Capital%20Projects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umentmanagement/lldm01/livelink.exe/52581589/BBWTP%20Capital%20Project%20Budget%20workshe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aul%20and%20Ken\process2004032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Header Page"/>
      <sheetName val="DISPOSAL"/>
      <sheetName val="Underground Pipe"/>
      <sheetName val="Contract Indirect Underground P"/>
      <sheetName val="OtherIndirects Underground Pipe"/>
      <sheetName val="WaterSupplyTreatmentPlt"/>
      <sheetName val="Indirect Costs WSTP"/>
      <sheetName val="WasteWaterTreatmentPlt"/>
      <sheetName val="Indirect Costs WWTP"/>
      <sheetName val="Systems"/>
      <sheetName val="WSTP Asset List"/>
      <sheetName val="WWTP Asset List"/>
      <sheetName val="TCA Profiles"/>
      <sheetName val="Asset Definitions"/>
      <sheetName val="Threshold Amount &amp; Notes"/>
      <sheetName val="Sheet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3">
          <cell r="A3" t="str">
            <v>Building</v>
          </cell>
        </row>
        <row r="4">
          <cell r="A4" t="str">
            <v>Building Electrical</v>
          </cell>
        </row>
        <row r="5">
          <cell r="A5" t="str">
            <v>Building Furniture &amp; Equipment</v>
          </cell>
        </row>
        <row r="6">
          <cell r="A6" t="str">
            <v>Building Mechanical</v>
          </cell>
        </row>
        <row r="7">
          <cell r="A7" t="str">
            <v>Controls (DCS)</v>
          </cell>
        </row>
        <row r="8">
          <cell r="A8" t="str">
            <v>Instrumentation</v>
          </cell>
        </row>
        <row r="9">
          <cell r="A9" t="str">
            <v>Process Civil/Structural</v>
          </cell>
        </row>
        <row r="10">
          <cell r="A10" t="str">
            <v>Process Electrical</v>
          </cell>
        </row>
        <row r="11">
          <cell r="A11" t="str">
            <v>Process Mechanical</v>
          </cell>
        </row>
      </sheetData>
      <sheetData sheetId="11">
        <row r="4">
          <cell r="F4" t="str">
            <v>BP  General Site Development: 1051: H-B010: 1972</v>
          </cell>
        </row>
        <row r="5">
          <cell r="F5" t="str">
            <v>BP  General Site Development: 1052: H-B010: 1988</v>
          </cell>
        </row>
        <row r="6">
          <cell r="F6" t="str">
            <v>BP  Dam: 1053: H-B021: 1972</v>
          </cell>
        </row>
        <row r="7">
          <cell r="F7" t="str">
            <v>BP  Raw Water Pump Station 1: 1054: H-B022: 1972</v>
          </cell>
        </row>
        <row r="8">
          <cell r="F8" t="str">
            <v>BP  Water Pump Station 2: 1055: H-B023: 1988</v>
          </cell>
        </row>
        <row r="9">
          <cell r="F9" t="str">
            <v>Pumpstation Niven Road: 705: H-P054: 1982</v>
          </cell>
        </row>
        <row r="10">
          <cell r="F10" t="str">
            <v>BP  Pretreatment Facility: 1056: H-B030: 2007</v>
          </cell>
        </row>
        <row r="11">
          <cell r="F11" t="str">
            <v>BP  Clarified Water Basins 1-2: 1057: H-B031: 1984</v>
          </cell>
        </row>
        <row r="12">
          <cell r="F12" t="str">
            <v>BP  Filtration Stage 1: 1058: H-B040: 1972</v>
          </cell>
        </row>
        <row r="13">
          <cell r="F13" t="str">
            <v>BP  Filtration Stage 2: 1059: H-B041: 1984</v>
          </cell>
        </row>
        <row r="14">
          <cell r="F14" t="str">
            <v>BP  Treated Water Pump Station 1: 1060: H-B050: 1972</v>
          </cell>
        </row>
        <row r="15">
          <cell r="F15" t="str">
            <v>BP  Treated Water Pump Station 2: 1061: H-B051: 1984</v>
          </cell>
        </row>
        <row r="16">
          <cell r="F16" t="str">
            <v>BP  Treated Water Clearwell: 1062: H-B052: 1984</v>
          </cell>
        </row>
        <row r="17">
          <cell r="F17" t="str">
            <v>BP  Residuals Treatment Facility: 1063: H-B060: 2007</v>
          </cell>
        </row>
        <row r="18">
          <cell r="F18" t="str">
            <v>BP  Emergency Generator Building: 1064: H-B070: 1998</v>
          </cell>
        </row>
        <row r="19">
          <cell r="F19" t="str">
            <v>BP  Storage Quonset: 1065: H-B071: 1980</v>
          </cell>
        </row>
        <row r="20">
          <cell r="F20" t="str">
            <v>BP  Administration: 1066: H-B080: 1984</v>
          </cell>
        </row>
        <row r="21">
          <cell r="F21" t="str">
            <v>GM General Site Development: 849: H-G010: 1932</v>
          </cell>
        </row>
        <row r="22">
          <cell r="F22" t="str">
            <v>GM General Site Development: 850: H-G010: 2007</v>
          </cell>
        </row>
        <row r="23">
          <cell r="F23" t="str">
            <v>GM Dam: 867: H-G021: 1932</v>
          </cell>
        </row>
        <row r="24">
          <cell r="F24" t="str">
            <v>GM Dam: 868: H-G021: 2008</v>
          </cell>
        </row>
        <row r="25">
          <cell r="F25" t="str">
            <v>GM Screen House &amp; Raw Water PS: 851: H-G022: 1932</v>
          </cell>
        </row>
        <row r="26">
          <cell r="F26" t="str">
            <v>GM Chemical Building: 852: H-G030: 1933</v>
          </cell>
        </row>
        <row r="27">
          <cell r="F27" t="str">
            <v>GM Sedimentation Basins: 853: H-G031: 1933</v>
          </cell>
        </row>
        <row r="28">
          <cell r="F28" t="str">
            <v>GM Sedimentation Basins: 854: H-G031: 1965</v>
          </cell>
        </row>
        <row r="29">
          <cell r="F29" t="str">
            <v>GM Rapid Mix Building: 855: H-G032: 1997</v>
          </cell>
        </row>
        <row r="30">
          <cell r="F30" t="str">
            <v>GM Filtration: 856: H-G040: 1933</v>
          </cell>
        </row>
        <row r="31">
          <cell r="F31" t="str">
            <v>GM Filtration: 857: H-G040: 1965</v>
          </cell>
        </row>
        <row r="32">
          <cell r="F32" t="str">
            <v>GM Sodium Hypochlorite Facility: 858: H-G041: 2008</v>
          </cell>
        </row>
        <row r="33">
          <cell r="F33" t="str">
            <v>GM Clearwell &amp; Gate House: 859: H-G050: 2001</v>
          </cell>
        </row>
        <row r="34">
          <cell r="F34" t="str">
            <v>GM High Lift Pump Station: 860: H-G051: 2001</v>
          </cell>
        </row>
        <row r="35">
          <cell r="F35" t="str">
            <v>GM De-Chlorination Building: 861: H-G060: 1985</v>
          </cell>
        </row>
        <row r="36">
          <cell r="F36" t="str">
            <v>GM Power Generation Area: 862: H-G070: 1983</v>
          </cell>
        </row>
        <row r="37">
          <cell r="F37" t="str">
            <v>GM Storage Building: 863: H-G071: 2007</v>
          </cell>
        </row>
        <row r="38">
          <cell r="F38" t="str">
            <v>GM Filtered Water PS Admin Bldg: 864: H-G080: 1993</v>
          </cell>
        </row>
        <row r="39">
          <cell r="F39" t="str">
            <v>GM Laboratory Building: 865: H-G081: 1980</v>
          </cell>
        </row>
        <row r="40">
          <cell r="F40" t="str">
            <v>GM Administration: 866: H-G082: 1994</v>
          </cell>
        </row>
        <row r="41">
          <cell r="F41" t="str">
            <v>Reservoir Currie (West): 1152: H-R103A: 1954</v>
          </cell>
        </row>
        <row r="42">
          <cell r="F42" t="str">
            <v>Reservoir Currie (East): 1153: H-R104A: 1954</v>
          </cell>
        </row>
        <row r="43">
          <cell r="F43" t="str">
            <v>Reservoir South Glenmore: 1154: H-R105A: 1996</v>
          </cell>
        </row>
        <row r="44">
          <cell r="F44" t="str">
            <v>Reservoir Saddle Ridge (West): 1155: H-R106A: 1974</v>
          </cell>
        </row>
        <row r="45">
          <cell r="F45" t="str">
            <v>Reservoir Saddle Ridge (East): 1156: H-R107A: 1980</v>
          </cell>
        </row>
        <row r="46">
          <cell r="F46" t="str">
            <v>Reservoir Cairn (North): 1157: H-R108A: 1955</v>
          </cell>
        </row>
        <row r="47">
          <cell r="F47" t="str">
            <v>Reservoir Cairn (South): 1158: H-R109A: 1961</v>
          </cell>
        </row>
        <row r="48">
          <cell r="F48" t="str">
            <v>Reservoir Glendale (North): 1159: H-R110A: 1975</v>
          </cell>
        </row>
        <row r="49">
          <cell r="F49" t="str">
            <v>Reservoir Glendale (South): 1160: H-R111A: 1998</v>
          </cell>
        </row>
        <row r="50">
          <cell r="F50" t="str">
            <v>Reservoir Broadcast Hill: 1161: H-R113A: 2004</v>
          </cell>
        </row>
        <row r="51">
          <cell r="F51" t="str">
            <v>Reservoir Lower Sarcee (North): 1162: H-R114A: 1977</v>
          </cell>
        </row>
        <row r="52">
          <cell r="F52" t="str">
            <v>Reservoir Lower Sarcee (South): 1163: H-R115A: 2003</v>
          </cell>
        </row>
        <row r="53">
          <cell r="F53" t="str">
            <v>Reservoir North Hill (West): 1164: H-R118A: 1959</v>
          </cell>
        </row>
        <row r="54">
          <cell r="F54" t="str">
            <v>Reservoir North Hill (East): 1165: H-R119A: 1957</v>
          </cell>
        </row>
        <row r="55">
          <cell r="F55" t="str">
            <v>Reservoir Beddington: 1166: H-R120A: 1994</v>
          </cell>
        </row>
        <row r="56">
          <cell r="F56" t="str">
            <v>Reservoir Spy Hill West (South): 1167: H-R121A: 1964</v>
          </cell>
        </row>
        <row r="57">
          <cell r="F57" t="str">
            <v>Reservoir Spy Hill East (South): 1169: H-R122A: 1970</v>
          </cell>
        </row>
        <row r="58">
          <cell r="F58" t="str">
            <v>Reservoir Spy Hill West (North): 1168: H-R123A: 1978</v>
          </cell>
        </row>
        <row r="59">
          <cell r="F59" t="str">
            <v>Reservoir Spy Hill East (North): 1170: H-R124A: 2001</v>
          </cell>
        </row>
        <row r="60">
          <cell r="F60" t="str">
            <v>Reservoir Big Hill West: 1171: H-R125A: 1978</v>
          </cell>
        </row>
        <row r="61">
          <cell r="F61" t="str">
            <v>Reservoir Top Hill (North): 1172: H-R129A: 1990</v>
          </cell>
        </row>
        <row r="62">
          <cell r="F62" t="str">
            <v>Reservoir Top Hill (South): 1173: H-R130A: 2003</v>
          </cell>
        </row>
      </sheetData>
      <sheetData sheetId="12">
        <row r="4">
          <cell r="F4" t="str">
            <v>BB Common Area: 623: T-B00: 2004</v>
          </cell>
        </row>
        <row r="5">
          <cell r="F5" t="str">
            <v>BB Common Area: 624: T-B00: 2005</v>
          </cell>
        </row>
        <row r="6">
          <cell r="F6" t="str">
            <v>BB Common Area: 625: T-B00: 2006</v>
          </cell>
        </row>
        <row r="7">
          <cell r="F7" t="str">
            <v>BB Common Area: 626: T-B00: 2007</v>
          </cell>
        </row>
        <row r="8">
          <cell r="F8" t="str">
            <v>BB Common Area: 627: T-B00: 2008</v>
          </cell>
        </row>
        <row r="9">
          <cell r="F9" t="str">
            <v xml:space="preserve">BB General Site Development Area: : T-B01A: </v>
          </cell>
        </row>
        <row r="10">
          <cell r="F10" t="str">
            <v>BB Headworks (West) &amp; Garage: 628: T-B02A: 1956</v>
          </cell>
        </row>
        <row r="11">
          <cell r="F11" t="str">
            <v>BB Headworks (West) &amp; Garage: 629: T-B02A: 2007</v>
          </cell>
        </row>
        <row r="12">
          <cell r="F12" t="str">
            <v>BB Headworks  (East): 630: T-B02B: 1984</v>
          </cell>
        </row>
        <row r="13">
          <cell r="F13" t="str">
            <v>BB Headworks  (East): 631: T-B02B: 2007</v>
          </cell>
        </row>
        <row r="14">
          <cell r="F14" t="str">
            <v>BB Headworks Dump Station: 632: T-B02C: 1994</v>
          </cell>
        </row>
        <row r="15">
          <cell r="F15" t="str">
            <v>BB Primary Clarifiers No. 1-4: 633: T-B03A: 2002</v>
          </cell>
        </row>
        <row r="16">
          <cell r="F16" t="str">
            <v>BB Primary Clarifiers No. 5-8: 634: T-B03B: 1968</v>
          </cell>
        </row>
        <row r="17">
          <cell r="F17" t="str">
            <v>BB Primary Clarifiers No. 9-12: 635: T-B03C: 1984</v>
          </cell>
        </row>
        <row r="18">
          <cell r="F18" t="str">
            <v>BB Primary Clarifiers No. 13-14: 636: T-B03D: 1994</v>
          </cell>
        </row>
        <row r="19">
          <cell r="F19" t="str">
            <v>BB Administration Bldg (North): 637: T-B04A: 1984</v>
          </cell>
        </row>
        <row r="20">
          <cell r="F20" t="str">
            <v>BB Administration Bldg (South): 638: T-B04B: 1994</v>
          </cell>
        </row>
        <row r="21">
          <cell r="F21" t="str">
            <v>BB Laboratory: 639: T-B04C: 1994</v>
          </cell>
        </row>
        <row r="22">
          <cell r="F22" t="str">
            <v>BB Bioreactors No.1-4: 640: T-B05A: 1968</v>
          </cell>
        </row>
        <row r="23">
          <cell r="F23" t="str">
            <v>BB Bioreactors No.1-4: 641: T-B05A: 2000</v>
          </cell>
        </row>
        <row r="24">
          <cell r="F24" t="str">
            <v>BB Bioreactors No.5-8: 642: T-B05B: 1984</v>
          </cell>
        </row>
        <row r="25">
          <cell r="F25" t="str">
            <v>BB Bioreactors No.5-8: 643: T-B05B: 2000</v>
          </cell>
        </row>
        <row r="26">
          <cell r="F26" t="str">
            <v>BB Bioreactors No.9-12: 644: T-B05C: 1994</v>
          </cell>
        </row>
        <row r="27">
          <cell r="F27" t="str">
            <v>BB Secondary Clarifiers No. 1-12: 645: T-B06A: 1968</v>
          </cell>
        </row>
        <row r="28">
          <cell r="F28" t="str">
            <v>BB Secondary Clarifiers No. 13-28: 646: T-B06B: 1984</v>
          </cell>
        </row>
        <row r="29">
          <cell r="F29" t="str">
            <v>BB Secondary Clarifiers No. 29-34: 647: T-B06C: 1994</v>
          </cell>
        </row>
        <row r="30">
          <cell r="F30" t="str">
            <v>BB Digesters No. 1-4: 648: T-B07A: 1956</v>
          </cell>
        </row>
        <row r="31">
          <cell r="F31" t="str">
            <v>BB Digesters No. 1-4: 649: T-B07A: 2008</v>
          </cell>
        </row>
        <row r="32">
          <cell r="F32" t="str">
            <v>BB Digesters No. 5-8: 650: T-B07B: 1968</v>
          </cell>
        </row>
        <row r="33">
          <cell r="F33" t="str">
            <v>BB Digesters No. 9-12: 651: T-B07C: 1984</v>
          </cell>
        </row>
        <row r="34">
          <cell r="F34" t="str">
            <v>BB Control Bldg(Utilitities A)&amp;Mtce Shops: 652: T-B08A: 1984</v>
          </cell>
        </row>
        <row r="35">
          <cell r="F35" t="str">
            <v>BB Control Bldg(Utilitities A)&amp;Mtce Shops: 653: T-B08A: 2005</v>
          </cell>
        </row>
        <row r="36">
          <cell r="F36" t="str">
            <v>BB Utility Bldg B: 654: T-B08B: 1994</v>
          </cell>
        </row>
        <row r="37">
          <cell r="F37" t="str">
            <v>BB Utility Bldg B: 655: T-B08B: 2005</v>
          </cell>
        </row>
        <row r="38">
          <cell r="F38" t="str">
            <v>BB Pwr Generating and Heating Plant(West): 656: T-B09A: 1968</v>
          </cell>
        </row>
        <row r="39">
          <cell r="F39" t="str">
            <v>BB Pwr Generating and Heating Plant(East): 657: T-B09B: 1984</v>
          </cell>
        </row>
        <row r="40">
          <cell r="F40" t="str">
            <v>BB Waste Gas Burner Bldg: 658: T-B10A: 1968</v>
          </cell>
        </row>
        <row r="41">
          <cell r="F41" t="str">
            <v>BB Gravity Thickeners: 659: T-B11A: 1968</v>
          </cell>
        </row>
        <row r="42">
          <cell r="F42" t="str">
            <v>BB Dissolved Air Floatation(DAF) Bldg(East): 660: T-B11B: 1981</v>
          </cell>
        </row>
        <row r="43">
          <cell r="F43" t="str">
            <v>BB Sludge Blending Faciltiy: 661: T-B11C: 1981</v>
          </cell>
        </row>
        <row r="44">
          <cell r="F44" t="str">
            <v>BB Dissolved Air Floatation(DAF) Bldg(West): 662: T-B11D: 1994</v>
          </cell>
        </row>
        <row r="45">
          <cell r="F45" t="str">
            <v>BB Outfall Duct No. 1-12: 663: T-B12A: 1968</v>
          </cell>
        </row>
        <row r="46">
          <cell r="F46" t="str">
            <v>BB Outfall Duct No. 13-29: 664: T-B12B: 1984</v>
          </cell>
        </row>
        <row r="47">
          <cell r="F47" t="str">
            <v>BB Outfall Duct No. 30-36: 665: T-B12C: 1994</v>
          </cell>
        </row>
        <row r="48">
          <cell r="F48" t="str">
            <v>BB Outfall Duct No. 30-36: 666: T-B12C: 1996</v>
          </cell>
        </row>
        <row r="49">
          <cell r="F49" t="str">
            <v>BB Outfall Duct No. 36-40: 667: T-B12D: 1994</v>
          </cell>
        </row>
        <row r="50">
          <cell r="F50" t="str">
            <v>BB Phosphorous Removal Bldg: 668: T-B13A: 1982</v>
          </cell>
        </row>
        <row r="51">
          <cell r="F51" t="str">
            <v>BB Primary Sludge Fermenters: 669: T-B14A: 1994</v>
          </cell>
        </row>
        <row r="52">
          <cell r="F52" t="str">
            <v>BB Ultra Violet(UV) Disinfectant Bldg: 670: T-B15A: 1994</v>
          </cell>
        </row>
        <row r="53">
          <cell r="F53" t="str">
            <v xml:space="preserve">FC General Site Development Area: : T-F01A: </v>
          </cell>
        </row>
        <row r="54">
          <cell r="F54" t="str">
            <v>FC Headworks, Headworks Scrubber Bldg &amp; Relief Pump Stn: 807: T-F02A: 1978</v>
          </cell>
        </row>
        <row r="55">
          <cell r="F55" t="str">
            <v>FC Headworks, Headworks Scrubber Bldg &amp; Relief Pump Stn: 808: T-F02A: 1987</v>
          </cell>
        </row>
        <row r="56">
          <cell r="F56" t="str">
            <v>FC Headworks, Headworks Scrubber Bldg &amp; Relief Pump Stn: 809: T-F02A: 1993</v>
          </cell>
        </row>
        <row r="57">
          <cell r="F57" t="str">
            <v>FC Primary Clarifiers No. 1-2: 810: T-F03A: 1968</v>
          </cell>
        </row>
        <row r="58">
          <cell r="F58" t="str">
            <v>FC Primary Clarifiers No. 3-4: 811: T-F03B: 1978</v>
          </cell>
        </row>
        <row r="59">
          <cell r="F59" t="str">
            <v>FC Primary Clarifiers Odour Scrubber Bldgs: 812: T-F03C: 1992</v>
          </cell>
        </row>
        <row r="60">
          <cell r="F60" t="str">
            <v>FC Control &amp; P.S.A. Bldgs: 813: T-F04A: 1978</v>
          </cell>
        </row>
        <row r="61">
          <cell r="F61" t="str">
            <v xml:space="preserve">FC Mtce Bldg:  : T-F04B: </v>
          </cell>
        </row>
        <row r="62">
          <cell r="F62" t="str">
            <v>FC Oxygenation Tanks No. 1-2: 814: T-F05A: 1978</v>
          </cell>
        </row>
        <row r="63">
          <cell r="F63" t="str">
            <v>FC Secondary Clarifiers No. 1-4: 815: T-F06A: 1978</v>
          </cell>
        </row>
        <row r="64">
          <cell r="F64" t="str">
            <v>FC Secondary Clarifiers No. 5-6: 816: T-F06B: 1981</v>
          </cell>
        </row>
        <row r="65">
          <cell r="F65" t="str">
            <v>FC Digesters No. 1-2: 817: T-F07A: 1968</v>
          </cell>
        </row>
        <row r="66">
          <cell r="F66" t="str">
            <v>FC Digesters No. 3-4: 818: T-F07B: 1978</v>
          </cell>
        </row>
        <row r="67">
          <cell r="F67" t="str">
            <v>FC Storage Bldg: 819: T-F08A: 1978</v>
          </cell>
        </row>
        <row r="68">
          <cell r="F68" t="str">
            <v xml:space="preserve">FC Mtce Shop Bldg: : T-F08B: </v>
          </cell>
        </row>
        <row r="69">
          <cell r="F69" t="str">
            <v>FC Boiler Bldg: 820: T-F09A: 1978</v>
          </cell>
        </row>
        <row r="70">
          <cell r="F70" t="str">
            <v>FC Waste Gas Burner Bldgs: 821: T-F10A: 1978</v>
          </cell>
        </row>
        <row r="71">
          <cell r="F71" t="str">
            <v>FC Waste Sludge Thickening Bldg: 822: T-F11A: 1984</v>
          </cell>
        </row>
        <row r="72">
          <cell r="F72" t="str">
            <v>FC Outfall Duct: 823: T-F12A: 1978</v>
          </cell>
        </row>
        <row r="73">
          <cell r="F73" t="str">
            <v>FC Phoshorous Removal Facility: 824: T-F13A: 1981</v>
          </cell>
        </row>
        <row r="74">
          <cell r="F74" t="str">
            <v>FC Phoshorous Removal Facility: 825: T-F13A: 2008</v>
          </cell>
        </row>
        <row r="75">
          <cell r="F75" t="str">
            <v>FC UV Disinfectant Facility: 826: T-F15A: 1997</v>
          </cell>
        </row>
        <row r="76">
          <cell r="F76" t="str">
            <v>PC General Site Development: 827: T-P01A: 2008</v>
          </cell>
        </row>
        <row r="77">
          <cell r="F77" t="str">
            <v>PC Headworks: 828: T-P02A: 2008</v>
          </cell>
        </row>
        <row r="78">
          <cell r="F78" t="str">
            <v>PC Primary Clarifiers 1-4: 829: T-P03A: 2008</v>
          </cell>
        </row>
        <row r="79">
          <cell r="F79" t="str">
            <v>PC Operations Mtce and Admin Bldg: 830: T-P04A: 2008</v>
          </cell>
        </row>
        <row r="80">
          <cell r="F80" t="str">
            <v>PC Bioreactors 1-2: 831: T-P05A: 2008</v>
          </cell>
        </row>
        <row r="81">
          <cell r="F81" t="str">
            <v>PC Secondary Clarifiers 1-4: 832: T-P06A: 2008</v>
          </cell>
        </row>
        <row r="82">
          <cell r="F82" t="str">
            <v>PC Sludge Digesters 1-2: 1071: T-P07A: 2009</v>
          </cell>
        </row>
        <row r="83">
          <cell r="F83" t="str">
            <v>PC Blower Bldg: 833: T-P08A: 2008</v>
          </cell>
        </row>
        <row r="84">
          <cell r="F84" t="str">
            <v>PC Power Gen &amp; Heating: 834: T-P09A: 2008</v>
          </cell>
        </row>
        <row r="85">
          <cell r="F85" t="str">
            <v>PC Waste Gas Burner Bldg: 1072: T-P10A: 2009</v>
          </cell>
        </row>
        <row r="86">
          <cell r="F86" t="str">
            <v>PC Sludge Thickening: 835: T-P11B: 2008</v>
          </cell>
        </row>
        <row r="87">
          <cell r="F87" t="str">
            <v>PC Outfall A: 836: T-P12A: 2008</v>
          </cell>
        </row>
        <row r="88">
          <cell r="F88" t="str">
            <v>PC Primary Sludge Fermenter 1-2: 1073: T-P14A: 2009</v>
          </cell>
        </row>
        <row r="89">
          <cell r="F89" t="str">
            <v>PC UV Disinfection: 837: T-P15A: 2008</v>
          </cell>
        </row>
        <row r="90">
          <cell r="F90" t="str">
            <v>PC Effluent Filtration: 838: T-P16A: 2008</v>
          </cell>
        </row>
        <row r="91">
          <cell r="F91" t="str">
            <v>PC Odour Control: 839: T-P20A: 2008</v>
          </cell>
        </row>
        <row r="92">
          <cell r="F92" t="str">
            <v>PC Influent Pump Station: 840: T-P40A: 2008</v>
          </cell>
        </row>
        <row r="93">
          <cell r="F93" t="str">
            <v>LiftStations: 241: L65A; BRISBOIS EAST</v>
          </cell>
        </row>
        <row r="94">
          <cell r="F94" t="str">
            <v>LiftStations: 242: L69A; HERITAGE MEADOWS</v>
          </cell>
        </row>
        <row r="95">
          <cell r="F95" t="str">
            <v>LiftStations: 243: L60A; MACLEOD TR/ANDERSON</v>
          </cell>
        </row>
        <row r="96">
          <cell r="F96" t="str">
            <v>LiftStations: 244: L67A; 69 ST &amp; HWY 8 (WETLANDS)</v>
          </cell>
        </row>
        <row r="97">
          <cell r="F97" t="str">
            <v>LiftStations: 245: L56A; MILLENNIUM PARK</v>
          </cell>
        </row>
        <row r="98">
          <cell r="F98" t="str">
            <v>LiftStations: 251: L12A; 8 ST WEST SUBWAY</v>
          </cell>
        </row>
        <row r="99">
          <cell r="F99" t="str">
            <v>LiftStations: 252: L11A; 5 ST WEST SUBWAY</v>
          </cell>
        </row>
        <row r="100">
          <cell r="F100" t="str">
            <v>LiftStations: 253: L09A; 2 ST EAST SUBWAY</v>
          </cell>
        </row>
        <row r="101">
          <cell r="F101" t="str">
            <v>LiftStations: 254: L14A; 14 ST WEST SUBWAY</v>
          </cell>
        </row>
        <row r="102">
          <cell r="F102" t="str">
            <v>LiftStations: 255: L07A; 42 AV LRT; 1245 17 AV SE</v>
          </cell>
        </row>
        <row r="103">
          <cell r="F103" t="str">
            <v>LiftStations: 256: L13A; 12 ST EAST SUBWAY</v>
          </cell>
        </row>
        <row r="104">
          <cell r="F104" t="str">
            <v>LiftStations: 257: L05A; 9 AV EAST SUBWAY</v>
          </cell>
        </row>
        <row r="105">
          <cell r="F105" t="str">
            <v>LiftStations: 258: L44A; NW LRT; 1620 19 ST NW</v>
          </cell>
        </row>
        <row r="106">
          <cell r="F106" t="str">
            <v>LiftStations: 259: L04A; SUNNYSIDE; 605 1 Av NW</v>
          </cell>
        </row>
        <row r="107">
          <cell r="F107" t="str">
            <v>LiftStations: 260: L08A; 1 ST WEST SUBWAY</v>
          </cell>
        </row>
        <row r="108">
          <cell r="F108" t="str">
            <v>LiftStations: 261: L10A; 4 ST WEST SUBWAY</v>
          </cell>
        </row>
        <row r="109">
          <cell r="F109" t="str">
            <v>LiftStations: 262: L02A; CEMETARY HILL LRT</v>
          </cell>
        </row>
        <row r="110">
          <cell r="F110" t="str">
            <v>LiftStations: 263: L06A; 11 AV LRT; 305 11 AV SE</v>
          </cell>
        </row>
        <row r="111">
          <cell r="F111" t="str">
            <v>LiftStations: 264: L52A; GLENMORE TR W</v>
          </cell>
        </row>
        <row r="112">
          <cell r="F112" t="str">
            <v>LiftStations: 265: L50A; FOREST HT. DRY POND</v>
          </cell>
        </row>
        <row r="113">
          <cell r="F113" t="str">
            <v>LiftStations: 266: L51A; GLENMORE TR E</v>
          </cell>
        </row>
        <row r="114">
          <cell r="F114" t="str">
            <v>LiftStations: 267: L47A; PRAIRIE WINDS</v>
          </cell>
        </row>
        <row r="115">
          <cell r="F115" t="str">
            <v>LiftStations: 268: L49A; SOUTH FOOTHILLS</v>
          </cell>
        </row>
        <row r="116">
          <cell r="F116" t="str">
            <v>LiftStations: 269: L42A; MEMORIAL - 36 ST LRT</v>
          </cell>
        </row>
        <row r="117">
          <cell r="F117" t="str">
            <v>LiftStations: 270: L03A; GLENMORE - MACLEOD</v>
          </cell>
        </row>
        <row r="118">
          <cell r="F118" t="str">
            <v>LiftStations: 271: L01A; ALYTH-PORTLAND</v>
          </cell>
        </row>
        <row r="119">
          <cell r="F119" t="str">
            <v>LiftStations: 272: L62A; NEW BRIGHTON</v>
          </cell>
        </row>
        <row r="120">
          <cell r="F120" t="str">
            <v>LiftStations: 273: L64A; TELUS CONVENTION CENTRE</v>
          </cell>
        </row>
        <row r="121">
          <cell r="F121" t="str">
            <v>LiftStations: 274: L66A; BRISBOIS WEST</v>
          </cell>
        </row>
        <row r="122">
          <cell r="F122" t="str">
            <v>LiftStations: 275: L24A; FOREST LAWN</v>
          </cell>
        </row>
        <row r="123">
          <cell r="F123" t="str">
            <v>LiftStations: 276: L25A; HERITAGE PARK</v>
          </cell>
        </row>
        <row r="124">
          <cell r="F124" t="str">
            <v>LiftStations: 277: L26A; LAKEVIEW</v>
          </cell>
        </row>
        <row r="125">
          <cell r="F125" t="str">
            <v>LiftStations: 278: L27A; LYNNWOOD</v>
          </cell>
        </row>
        <row r="126">
          <cell r="F126" t="str">
            <v>LiftStations: 279: L28A; PALLISER</v>
          </cell>
        </row>
        <row r="127">
          <cell r="F127" t="str">
            <v>LiftStations: 280: L29A; PEARCE ESTATE PARK</v>
          </cell>
        </row>
        <row r="128">
          <cell r="F128" t="str">
            <v>LiftStations: 281: L30A; PRINCE`S ISLAND</v>
          </cell>
        </row>
        <row r="129">
          <cell r="F129" t="str">
            <v>LiftStations: 282: L31A; RIVERVIEW PARK</v>
          </cell>
        </row>
        <row r="130">
          <cell r="F130" t="str">
            <v>LiftStations: 283: L32A; ROXBORO</v>
          </cell>
        </row>
        <row r="131">
          <cell r="F131" t="str">
            <v>LiftStations: 284: L34A; SOUTHHILL PARK</v>
          </cell>
        </row>
        <row r="132">
          <cell r="F132" t="str">
            <v>LiftStations: 285: L35A; ST GEORGES ISLAND</v>
          </cell>
        </row>
        <row r="133">
          <cell r="F133" t="str">
            <v>LiftStations: 286: L36A; SUNNYSIDE</v>
          </cell>
        </row>
        <row r="134">
          <cell r="F134" t="str">
            <v>LiftStations: 287: L37A; WILDWOOD</v>
          </cell>
        </row>
        <row r="135">
          <cell r="F135" t="str">
            <v>LiftStations: 288: L38A; WOODBINE</v>
          </cell>
        </row>
        <row r="136">
          <cell r="F136" t="str">
            <v>LiftStations: 289: L39A; ELBOW PARK</v>
          </cell>
        </row>
        <row r="137">
          <cell r="F137" t="str">
            <v>LiftStations: 290: L40A; SOUTH HIGHFIELD</v>
          </cell>
        </row>
        <row r="138">
          <cell r="F138" t="str">
            <v>LiftStations: 291: L41A; WOODLANDS</v>
          </cell>
        </row>
        <row r="139">
          <cell r="F139" t="str">
            <v>LiftStations: 292: L43A; FISHCREEK</v>
          </cell>
        </row>
        <row r="140">
          <cell r="F140" t="str">
            <v>LiftStations: 293: L45A; COUNTRY HILLS</v>
          </cell>
        </row>
        <row r="141">
          <cell r="F141" t="str">
            <v>LiftStations: 294: L46A; SHEPARD SL. LAGOON</v>
          </cell>
        </row>
        <row r="142">
          <cell r="F142" t="str">
            <v>LiftStations: 295: L48A; PRAIRIE WINDS</v>
          </cell>
        </row>
        <row r="143">
          <cell r="F143" t="str">
            <v>LiftStations: 296: L53A; HIDDEN VALLEY</v>
          </cell>
        </row>
        <row r="144">
          <cell r="F144" t="str">
            <v>LiftStations: 297: L54A; VALLEY RIDGE</v>
          </cell>
        </row>
        <row r="145">
          <cell r="F145" t="str">
            <v>LiftStations: 298: L55A; ELBOW VALLEY (PRIVATE)</v>
          </cell>
        </row>
        <row r="146">
          <cell r="F146" t="str">
            <v>LiftStations: 299: L57A; DISCOVERY RIDGE</v>
          </cell>
        </row>
        <row r="147">
          <cell r="F147" t="str">
            <v>LiftStations: 300: L59A; DUFFERIN INDUSTRIAL</v>
          </cell>
        </row>
        <row r="148">
          <cell r="F148" t="str">
            <v>LiftStations: 301: L61A; NEW BRIGHTON TEMP</v>
          </cell>
        </row>
        <row r="149">
          <cell r="F149" t="str">
            <v>LiftStations: 302: L63A; SYMONS VALLEY</v>
          </cell>
        </row>
        <row r="150">
          <cell r="F150" t="str">
            <v>LiftStations: 303: L68A; HERITAGE MEADOWS</v>
          </cell>
        </row>
        <row r="151">
          <cell r="F151" t="str">
            <v>LiftStations: 324: L15A; APPLEWOOD PARK</v>
          </cell>
        </row>
        <row r="152">
          <cell r="F152" t="str">
            <v>LiftStations: 325: L16A; BONNYBROOK</v>
          </cell>
        </row>
        <row r="153">
          <cell r="F153" t="str">
            <v>LiftStations: 326: L17A; BOWNESS</v>
          </cell>
        </row>
        <row r="154">
          <cell r="F154" t="str">
            <v>LiftStations: 327: L18A; BOWNESS W/SUMP PUMP</v>
          </cell>
        </row>
        <row r="155">
          <cell r="F155" t="str">
            <v>LiftStations: 328: L19A; BOWNESS PARK</v>
          </cell>
        </row>
        <row r="156">
          <cell r="F156" t="str">
            <v>LiftStations: 329: L20A; CENTENARY PARK</v>
          </cell>
        </row>
        <row r="157">
          <cell r="F157" t="str">
            <v>LiftStations: 330: L21A; DEER RUN</v>
          </cell>
        </row>
        <row r="158">
          <cell r="F158" t="str">
            <v>LiftStations: 331: L22A; EAST CALGARY</v>
          </cell>
        </row>
        <row r="159">
          <cell r="F159" t="str">
            <v>LiftStations: 332: L23A; EAST FAIRVIEW</v>
          </cell>
        </row>
        <row r="160">
          <cell r="F160" t="str">
            <v>LiftStations: 333: L70A; PRINCE'S ISLAND PARK</v>
          </cell>
        </row>
        <row r="161">
          <cell r="F161" t="str">
            <v>LiftStations: 334: L999A; COCHRANE</v>
          </cell>
        </row>
        <row r="162">
          <cell r="F162" t="str">
            <v>LiftStations: 335: L71A; TSUU T'INA NATION</v>
          </cell>
        </row>
        <row r="163">
          <cell r="F163" t="str">
            <v>LiftStations: 336: L72A; CHAPARRAL VALLEY</v>
          </cell>
        </row>
        <row r="199">
          <cell r="F199" t="str">
            <v>Shepard sludge Lagoons: 841: T-S02: 1968</v>
          </cell>
        </row>
        <row r="200">
          <cell r="F200" t="str">
            <v>Shepard sludge Lagoons: 842: T-S02: 1972</v>
          </cell>
        </row>
        <row r="201">
          <cell r="F201" t="str">
            <v>Shepard sludge Lagoons: 843: T-S02: 2002</v>
          </cell>
        </row>
        <row r="202">
          <cell r="F202" t="str">
            <v>Shepard sludge Lagoons: 844: T-S02: 2008</v>
          </cell>
        </row>
        <row r="203">
          <cell r="F203" t="str">
            <v>Shepard Pumphouse: 845: T-S03: 1968</v>
          </cell>
        </row>
        <row r="204">
          <cell r="F204" t="str">
            <v>Shepard Pumphouse: 846: T-S03: 2002</v>
          </cell>
        </row>
        <row r="205">
          <cell r="F205" t="str">
            <v>Shepard Administration: 847: T-S04: 1992</v>
          </cell>
        </row>
        <row r="206">
          <cell r="F206" t="str">
            <v>Shepard Septage Receiving: 848: T-S05: 1995</v>
          </cell>
        </row>
      </sheetData>
      <sheetData sheetId="13">
        <row r="3">
          <cell r="D3" t="str">
            <v>Water Supply Network:  Anodes (only for old pipe)</v>
          </cell>
        </row>
        <row r="4">
          <cell r="D4" t="str">
            <v>Water Supply Network:  Dams</v>
          </cell>
        </row>
        <row r="5">
          <cell r="D5" t="str">
            <v>Water Supply Network:  Small Pipes &lt;500mm</v>
          </cell>
        </row>
        <row r="6">
          <cell r="D6" t="str">
            <v>Water Supply Network:  Small Pipe Valves</v>
          </cell>
        </row>
        <row r="7">
          <cell r="D7" t="str">
            <v>Water Supply Network:  Large Pipe &gt;=500mm</v>
          </cell>
        </row>
        <row r="8">
          <cell r="D8" t="str">
            <v>Water Supply Network:  Valve Chambers</v>
          </cell>
        </row>
        <row r="9">
          <cell r="D9" t="str">
            <v>Water Supply Network:  Hydrants</v>
          </cell>
        </row>
        <row r="10">
          <cell r="D10" t="str">
            <v>Water Supply Network:  Meters-AMR Home</v>
          </cell>
        </row>
        <row r="11">
          <cell r="D11" t="str">
            <v>Water Supply Network:  Meters-Industrial</v>
          </cell>
        </row>
        <row r="12">
          <cell r="D12" t="str">
            <v>Water Supply Network:  Meters-Standard Home</v>
          </cell>
        </row>
        <row r="13">
          <cell r="D13" t="str">
            <v>Water Supply Network:  Pump Stations</v>
          </cell>
        </row>
        <row r="14">
          <cell r="D14" t="str">
            <v>Water Supply Network:  Reservoir</v>
          </cell>
        </row>
        <row r="15">
          <cell r="D15" t="str">
            <v>Water Supply Network:  Residential Services</v>
          </cell>
        </row>
        <row r="16">
          <cell r="D16" t="str">
            <v>Water Supply Network:  Treatment Plant</v>
          </cell>
        </row>
        <row r="17">
          <cell r="D17" t="str">
            <v>Water Supply Network:  Large Pipe Valves</v>
          </cell>
        </row>
        <row r="19">
          <cell r="D19" t="str">
            <v>Waste Water Network:  Chambers</v>
          </cell>
        </row>
        <row r="20">
          <cell r="D20" t="str">
            <v>Waste Water Network:  Small pipes&lt;675mm</v>
          </cell>
        </row>
        <row r="21">
          <cell r="D21" t="str">
            <v>Waste Water Network:  Force Main</v>
          </cell>
        </row>
        <row r="22">
          <cell r="D22" t="str">
            <v>Waste Water Network:  Lift Stations</v>
          </cell>
        </row>
        <row r="23">
          <cell r="D23" t="str">
            <v>Waste Water Network:  Manholes</v>
          </cell>
        </row>
        <row r="24">
          <cell r="D24" t="str">
            <v>Waste Water Network:  Residential Services</v>
          </cell>
        </row>
        <row r="25">
          <cell r="D25" t="str">
            <v>Waste Water Network:  Treatment Plant</v>
          </cell>
        </row>
        <row r="26">
          <cell r="D26" t="str">
            <v>Waste Water Network:  Liners Col Sm Pipes&lt;675mm</v>
          </cell>
        </row>
        <row r="27">
          <cell r="D27" t="str">
            <v>Waste Water Network:  Liners Col Lg Pipes&gt;=675mm</v>
          </cell>
        </row>
        <row r="28">
          <cell r="D28" t="str">
            <v>Waste Water Network:  Large Pipes&gt;=675mm</v>
          </cell>
        </row>
        <row r="30">
          <cell r="D30" t="str">
            <v>Storm Network (Drainage Network):  Catch Basins</v>
          </cell>
        </row>
        <row r="31">
          <cell r="D31" t="str">
            <v>Storm Network (Drainage Network):  Chambers</v>
          </cell>
        </row>
        <row r="32">
          <cell r="D32" t="str">
            <v>Storm Network (Drainage Network):  Channels</v>
          </cell>
        </row>
        <row r="33">
          <cell r="D33" t="str">
            <v>Storm Network (Drainage Network):  Small Pipes&lt;1350 mm</v>
          </cell>
        </row>
        <row r="34">
          <cell r="D34" t="str">
            <v>Storm Network (Drainage Network):  Force Mains</v>
          </cell>
        </row>
        <row r="35">
          <cell r="D35" t="str">
            <v>Storm Network (Drainage Network):  Lift Stations</v>
          </cell>
        </row>
        <row r="36">
          <cell r="D36" t="str">
            <v>Storm Network (Drainage Network):  Manholes</v>
          </cell>
        </row>
        <row r="37">
          <cell r="D37" t="str">
            <v>Storm Network (Drainage Network):  Outfalls</v>
          </cell>
        </row>
        <row r="38">
          <cell r="D38" t="str">
            <v>Storm Network (Drainage Network):  Retention Ponds</v>
          </cell>
        </row>
        <row r="39">
          <cell r="D39" t="str">
            <v>Storm Network (Drainage Network):  Residential Services</v>
          </cell>
        </row>
        <row r="40">
          <cell r="D40" t="str">
            <v>Storm Network (Drainage Network):  Large Pipes&gt;=1350mm</v>
          </cell>
        </row>
        <row r="42">
          <cell r="D42" t="str">
            <v>Mach &amp; Equipment: Mobile Equipment:  Two Year Life</v>
          </cell>
        </row>
        <row r="43">
          <cell r="D43" t="str">
            <v>Mach &amp; Equipment: Mobile Equipment:  Three Year Life</v>
          </cell>
        </row>
        <row r="44">
          <cell r="D44" t="str">
            <v>Mach &amp; Equipment: Mobile Equipment:  Four Year Life</v>
          </cell>
        </row>
        <row r="45">
          <cell r="D45" t="str">
            <v>Mach &amp; Equipment: Mobile Equipment:  Five Year Life</v>
          </cell>
        </row>
        <row r="46">
          <cell r="D46" t="str">
            <v>Mach &amp; Equipment: Mobile Equipment:  Six Year Life</v>
          </cell>
        </row>
        <row r="47">
          <cell r="D47" t="str">
            <v>Mach &amp; Equipment: Mobile Equipment:  Seven Year Life</v>
          </cell>
        </row>
        <row r="48">
          <cell r="D48" t="str">
            <v>Mach &amp; Equipment: Mobile Equipment:  Eight Year Life</v>
          </cell>
        </row>
        <row r="49">
          <cell r="D49" t="str">
            <v>Mach &amp; Equipment: Mobile Equipment:  Nine Year Life</v>
          </cell>
        </row>
        <row r="50">
          <cell r="D50" t="str">
            <v>Mach &amp; Equipment: Mobile Equipment:  Ten Year Life</v>
          </cell>
        </row>
        <row r="51">
          <cell r="D51" t="str">
            <v>Mach &amp; Equipment: Mobile Equipment:  Eleven Year Life</v>
          </cell>
        </row>
        <row r="52">
          <cell r="D52" t="str">
            <v>Mach &amp; Equipment: Mobile Equipment:  Twelve Year Life</v>
          </cell>
        </row>
        <row r="53">
          <cell r="D53" t="str">
            <v>Mach &amp; Equipment: Mobile Equipment:  Thirteen Year Life</v>
          </cell>
        </row>
        <row r="54">
          <cell r="D54" t="str">
            <v>Mach &amp; Equipment: Mobile Equipment:  Fourteen Year Life</v>
          </cell>
        </row>
        <row r="55">
          <cell r="D55" t="str">
            <v>Mach &amp; Equipment: Mobile Equipment:  Fifteen Year Life</v>
          </cell>
        </row>
        <row r="56">
          <cell r="D56" t="str">
            <v>Mach &amp; Equipment: Mobile Equipment:  Sixteen Year Life</v>
          </cell>
        </row>
        <row r="57">
          <cell r="D57" t="str">
            <v>Mach &amp; Equipment: Mobile Equipment:  Seventeen Year Life</v>
          </cell>
        </row>
        <row r="58">
          <cell r="D58" t="str">
            <v>Mach &amp; Equipment: Mobile Equipment:  Eighteen Year Life</v>
          </cell>
        </row>
        <row r="59">
          <cell r="D59" t="str">
            <v>Mach &amp; Equipment: Mobile Equipment:  Nineteen Year Life</v>
          </cell>
        </row>
        <row r="60">
          <cell r="D60" t="str">
            <v>Mach &amp; Equipment: Mobile Equipment:  Twenty Year Life</v>
          </cell>
        </row>
        <row r="61">
          <cell r="D61" t="str">
            <v>Mach &amp; Equipment: Mobile Equipment:  Twenty-one Year Life</v>
          </cell>
        </row>
        <row r="62">
          <cell r="D62" t="str">
            <v>Mach &amp; Equipment: Mobile Equipment:  Twenty-two Year Life</v>
          </cell>
        </row>
        <row r="63">
          <cell r="D63" t="str">
            <v>Mach &amp; Equipment: Mobile Equipment:  Twenty-three Year Life</v>
          </cell>
        </row>
        <row r="64">
          <cell r="D64" t="str">
            <v>Mach &amp; Equipment: Mobile Equipment:  Twenty-four Year Life</v>
          </cell>
        </row>
        <row r="65">
          <cell r="D65" t="str">
            <v>Mach &amp; Equipment: Mobile Equipment:  Twenty-five Year Life</v>
          </cell>
        </row>
        <row r="66">
          <cell r="D66" t="str">
            <v>(Office) Furniture and Equipment:  Audio-visuals</v>
          </cell>
        </row>
        <row r="67">
          <cell r="D67" t="str">
            <v>(Office) Furniture and Equipment:  Furniture-Executive and Board Room</v>
          </cell>
        </row>
        <row r="68">
          <cell r="D68" t="str">
            <v>(Office) Furniture and Equipment:  Furniture-Staff</v>
          </cell>
        </row>
        <row r="69">
          <cell r="D69" t="str">
            <v>(Office) Furniture and Equipment:  Household Furniture and Appliances</v>
          </cell>
        </row>
        <row r="70">
          <cell r="D70" t="str">
            <v>(Office) Furniture and Equipment:  Multi-Functional Devices</v>
          </cell>
        </row>
        <row r="71">
          <cell r="D71" t="str">
            <v>(Office) Furniture and Equipment:  Photocopiers</v>
          </cell>
        </row>
        <row r="72">
          <cell r="D72" t="str">
            <v>(Office) Furniture and Equipment:  Scanners</v>
          </cell>
        </row>
        <row r="73">
          <cell r="D73" t="str">
            <v>(Office) Furniture and Equipment:  Wide-Format Plotters</v>
          </cell>
        </row>
        <row r="74">
          <cell r="D74" t="str">
            <v>Other Equipment:  Art Center</v>
          </cell>
        </row>
        <row r="75">
          <cell r="D75" t="str">
            <v>Other Equipment:  Docks</v>
          </cell>
        </row>
        <row r="76">
          <cell r="D76" t="str">
            <v>Other Equipment:  Food Services Equipment</v>
          </cell>
        </row>
        <row r="77">
          <cell r="D77" t="str">
            <v>Other Equipment:  Golf Carts</v>
          </cell>
        </row>
        <row r="78">
          <cell r="D78" t="str">
            <v>Other Equipment:  Mobile Skate Parks</v>
          </cell>
        </row>
        <row r="79">
          <cell r="D79" t="str">
            <v>Other Equipment:  Panabodes</v>
          </cell>
        </row>
        <row r="80">
          <cell r="D80" t="str">
            <v>Other Equipment:  Print Shop</v>
          </cell>
        </row>
        <row r="81">
          <cell r="D81" t="str">
            <v>Other Equipment:  Sign Shop Equipment</v>
          </cell>
        </row>
        <row r="82">
          <cell r="D82" t="str">
            <v>Other Equipment:  Survey Equipment</v>
          </cell>
        </row>
        <row r="83">
          <cell r="D83" t="str">
            <v>Other Equipment:  Tents-Hard</v>
          </cell>
        </row>
        <row r="84">
          <cell r="D84" t="str">
            <v>Other Equipment:  Tents-Soft</v>
          </cell>
        </row>
        <row r="85">
          <cell r="D85" t="str">
            <v>Other Equipment:  Turf Equipment</v>
          </cell>
        </row>
        <row r="86">
          <cell r="D86" t="str">
            <v>Scales:  All</v>
          </cell>
        </row>
        <row r="87">
          <cell r="D87" t="str">
            <v>Stationary Equipment:  Two Year Life</v>
          </cell>
        </row>
        <row r="88">
          <cell r="D88" t="str">
            <v>Stationary Equipment:  Three Year Life</v>
          </cell>
        </row>
        <row r="89">
          <cell r="D89" t="str">
            <v>Stationary Equipment:  Four Year Life</v>
          </cell>
        </row>
        <row r="90">
          <cell r="D90" t="str">
            <v>Stationary Equipment:  Five Year Life</v>
          </cell>
        </row>
        <row r="91">
          <cell r="D91" t="str">
            <v>Stationary Equipment:  Six Year Life</v>
          </cell>
        </row>
        <row r="92">
          <cell r="D92" t="str">
            <v>Stationary Equipment:  Seven Year Life</v>
          </cell>
        </row>
        <row r="93">
          <cell r="D93" t="str">
            <v>Stationary Equipment:  Eight Year Life</v>
          </cell>
        </row>
        <row r="94">
          <cell r="D94" t="str">
            <v>Stationary Equipment:  Nine Year Life</v>
          </cell>
        </row>
        <row r="95">
          <cell r="D95" t="str">
            <v>Stationary Equipment:  Ten Year Life</v>
          </cell>
        </row>
        <row r="96">
          <cell r="D96" t="str">
            <v>Stationary Equipment:  Eleven Year Life</v>
          </cell>
        </row>
        <row r="97">
          <cell r="D97" t="str">
            <v>Stationary Equipment:  Twelve Year Life</v>
          </cell>
        </row>
        <row r="98">
          <cell r="D98" t="str">
            <v>Stationary Equipment:  Thirteen Year Life</v>
          </cell>
        </row>
        <row r="99">
          <cell r="D99" t="str">
            <v>Stationary Equipment:  Fourteen Year Life</v>
          </cell>
        </row>
        <row r="100">
          <cell r="D100" t="str">
            <v>Stationary Equipment:  Fifteen Year Life</v>
          </cell>
        </row>
        <row r="101">
          <cell r="D101" t="str">
            <v>Stationary Equipment:  Sixteen Year Life</v>
          </cell>
        </row>
        <row r="102">
          <cell r="D102" t="str">
            <v>Stationary Equipment:  Seventeen Year Life</v>
          </cell>
        </row>
        <row r="103">
          <cell r="D103" t="str">
            <v>Stationary Equipment:  Eighteen Year Life</v>
          </cell>
        </row>
        <row r="104">
          <cell r="D104" t="str">
            <v>Stationary Equipment:  Nineteen Year Life</v>
          </cell>
        </row>
        <row r="105">
          <cell r="D105" t="str">
            <v>Stationary Equipment:  Twenty Year Life</v>
          </cell>
        </row>
        <row r="106">
          <cell r="D106" t="str">
            <v>Stationary Equipment:  Twenty-one Year Life</v>
          </cell>
        </row>
        <row r="107">
          <cell r="D107" t="str">
            <v>Stationary Equipment:  Twenty-two Year Life</v>
          </cell>
        </row>
        <row r="108">
          <cell r="D108" t="str">
            <v>Stationary Equipment:  Twenty-three Year Life</v>
          </cell>
        </row>
        <row r="109">
          <cell r="D109" t="str">
            <v>Stationary Equipment:  Twenty-four Year Life</v>
          </cell>
        </row>
        <row r="110">
          <cell r="D110" t="str">
            <v>Stationary Equipment:  Twenty-five Year Life</v>
          </cell>
        </row>
        <row r="111">
          <cell r="D111" t="str">
            <v>Training Equipment:  Simulators</v>
          </cell>
        </row>
        <row r="112">
          <cell r="D112" t="str">
            <v>Trailers:  All</v>
          </cell>
        </row>
        <row r="113">
          <cell r="D113" t="str">
            <v>Trailers:  Five Year Life</v>
          </cell>
        </row>
        <row r="114">
          <cell r="D114" t="str">
            <v>Trailers:  Ten Year Life</v>
          </cell>
        </row>
        <row r="115">
          <cell r="D115" t="str">
            <v>Trailers:  Fifteen Year Life</v>
          </cell>
        </row>
        <row r="116">
          <cell r="D116" t="str">
            <v>Trailers:  Twenty Year Life</v>
          </cell>
        </row>
        <row r="118">
          <cell r="D118" t="str">
            <v>Communication Network: Cables:  Copper</v>
          </cell>
        </row>
        <row r="119">
          <cell r="D119" t="str">
            <v>Communication Network: Cables:  Fibre</v>
          </cell>
        </row>
        <row r="120">
          <cell r="D120" t="str">
            <v>Communication Network: Infrastructure:  Conduit</v>
          </cell>
        </row>
        <row r="121">
          <cell r="D121" t="str">
            <v>Communication Network: Infrastructure:  FOSC</v>
          </cell>
        </row>
        <row r="122">
          <cell r="D122" t="str">
            <v>Communication Network: Infrastructure:  Manholes</v>
          </cell>
        </row>
        <row r="123">
          <cell r="D123" t="str">
            <v>Communication Network: Infrastructure:  Poles</v>
          </cell>
        </row>
        <row r="124">
          <cell r="D124" t="str">
            <v>Communication Network: Infrastructure:  Pull Boxes</v>
          </cell>
        </row>
        <row r="125">
          <cell r="D125" t="str">
            <v>Communication Network: Infrastructure:  Towers</v>
          </cell>
        </row>
        <row r="127">
          <cell r="D127" t="str">
            <v>Road Network: Bridges:  Substructure Including Girders</v>
          </cell>
        </row>
        <row r="128">
          <cell r="D128" t="str">
            <v>Road Network: (Includes Vehicular and Pedestrian):  Surfacing and Deck Joints</v>
          </cell>
        </row>
        <row r="129">
          <cell r="D129" t="str">
            <v>Road Network: (Includes Vehicular and Pedestrian):  Superstructure Excluding Girders</v>
          </cell>
        </row>
        <row r="130">
          <cell r="D130" t="str">
            <v>Road Network: Concrete:  Curb and Gutter</v>
          </cell>
        </row>
        <row r="131">
          <cell r="D131" t="str">
            <v>Road Network: Concrete:  Mono Walk</v>
          </cell>
        </row>
        <row r="132">
          <cell r="D132" t="str">
            <v>Road Network: Concrete:  Separate Walk</v>
          </cell>
        </row>
        <row r="133">
          <cell r="D133" t="str">
            <v>Road Network: Fences:  Chain Link</v>
          </cell>
        </row>
        <row r="134">
          <cell r="D134" t="str">
            <v>Road Network: Fences:  Concrete (Barriers)</v>
          </cell>
        </row>
        <row r="135">
          <cell r="D135" t="str">
            <v>Road Network: Fences:  Other</v>
          </cell>
        </row>
        <row r="136">
          <cell r="D136" t="str">
            <v>Road Network: Fences:  Post and Cable</v>
          </cell>
        </row>
        <row r="137">
          <cell r="D137" t="str">
            <v>Road Network: Fences:  Stucco</v>
          </cell>
        </row>
        <row r="138">
          <cell r="D138" t="str">
            <v>Road Network: Fences:  Vinyl</v>
          </cell>
        </row>
        <row r="139">
          <cell r="D139" t="str">
            <v>Road Network: Fences:  Wood</v>
          </cell>
        </row>
        <row r="140">
          <cell r="D140" t="str">
            <v>Road Network: Guard Rails:  All</v>
          </cell>
        </row>
        <row r="141">
          <cell r="D141" t="str">
            <v>Road Network: Landscaping:  All</v>
          </cell>
        </row>
        <row r="142">
          <cell r="D142" t="str">
            <v>Road Network: Pedestrian Subways:  Surfacing and Deck Joints</v>
          </cell>
        </row>
        <row r="143">
          <cell r="D143" t="str">
            <v>Road Network: Pedestrian Subways:  Superstructure Excluding Girders</v>
          </cell>
        </row>
        <row r="144">
          <cell r="D144" t="str">
            <v>Road Network: Roads-Arterials and Collectors:  Surface</v>
          </cell>
        </row>
        <row r="145">
          <cell r="D145" t="str">
            <v>Road Network: Roads-Arterials and Collectors:  Subsurface</v>
          </cell>
        </row>
        <row r="146">
          <cell r="D146" t="str">
            <v>Road Network: Roads-Local:  Lanes and Alleys</v>
          </cell>
        </row>
        <row r="147">
          <cell r="D147" t="str">
            <v>Road Network: Roads-Local:  Surface</v>
          </cell>
        </row>
        <row r="148">
          <cell r="D148" t="str">
            <v>Road Network: Roads-Local:  Subsurface</v>
          </cell>
        </row>
        <row r="149">
          <cell r="D149" t="str">
            <v>Road Network: Road Signs:  Guide Sign Structures and Blades</v>
          </cell>
        </row>
        <row r="150">
          <cell r="D150" t="str">
            <v>Road Network: Road Signs:  Traffic Signs</v>
          </cell>
        </row>
        <row r="151">
          <cell r="D151" t="str">
            <v>Road Network: Retaining Structure &gt; 1 M:  All</v>
          </cell>
        </row>
        <row r="152">
          <cell r="D152" t="str">
            <v>Road Network: Retaining Wall &lt; or = 1 M:  All</v>
          </cell>
        </row>
        <row r="153">
          <cell r="D153" t="str">
            <v>Road Network: Sweeper Boxes:  All</v>
          </cell>
        </row>
        <row r="154">
          <cell r="D154" t="str">
            <v>Road Network: Snow Dosposal Sites:  All</v>
          </cell>
        </row>
        <row r="155">
          <cell r="D155" t="str">
            <v>Road Network: Storage Facilities:  Cold Storage</v>
          </cell>
        </row>
        <row r="156">
          <cell r="D156" t="str">
            <v>Road Network: Storage Facilities:  CaCl Station</v>
          </cell>
        </row>
        <row r="157">
          <cell r="D157" t="str">
            <v>Road Network: Storage Facilities:  Electrical</v>
          </cell>
        </row>
        <row r="158">
          <cell r="D158" t="str">
            <v>Road Network: Storage Facilities:  Lighting &amp; Fixtures</v>
          </cell>
        </row>
        <row r="159">
          <cell r="D159" t="str">
            <v>Road Network: Storage Facilities:  Mechanical (HVAC)</v>
          </cell>
        </row>
        <row r="160">
          <cell r="D160" t="str">
            <v>Road Network: Storage Facilities:  Office / Storage Trailers</v>
          </cell>
        </row>
        <row r="161">
          <cell r="D161" t="str">
            <v>Road Network: Storage Facilities:  Other</v>
          </cell>
        </row>
        <row r="162">
          <cell r="D162" t="str">
            <v>Road Network: Storage Facilities:  Salt Beehive</v>
          </cell>
        </row>
        <row r="163">
          <cell r="D163" t="str">
            <v>Road Network: Storage Facilities:  Tent Roofs</v>
          </cell>
        </row>
        <row r="164">
          <cell r="D164" t="str">
            <v>Road Network: Storage Facilities:  Removeable Structure/Foundation</v>
          </cell>
        </row>
        <row r="165">
          <cell r="D165" t="str">
            <v>Road Network: Storage Facilities:  Perm Structure/Foundation</v>
          </cell>
        </row>
        <row r="166">
          <cell r="D166" t="str">
            <v>Road Network: Storage Facilities:  Metal Roof</v>
          </cell>
        </row>
        <row r="167">
          <cell r="D167" t="str">
            <v>Road Network: Street Lights:  Electric</v>
          </cell>
        </row>
        <row r="168">
          <cell r="D168" t="str">
            <v>Road Network: Street Lights:  Foundation</v>
          </cell>
        </row>
        <row r="169">
          <cell r="D169" t="str">
            <v>Road Network: Street Lights:  Luminaries and Lamps</v>
          </cell>
        </row>
        <row r="170">
          <cell r="D170" t="str">
            <v>Road Network: Street Lights:  Poles</v>
          </cell>
        </row>
        <row r="171">
          <cell r="D171" t="str">
            <v>Road Network: Stairs:  Concrete</v>
          </cell>
        </row>
        <row r="172">
          <cell r="D172" t="str">
            <v>Road Network: Stairs:  Other</v>
          </cell>
        </row>
        <row r="173">
          <cell r="D173" t="str">
            <v>Road Network: Stairs:  Timber</v>
          </cell>
        </row>
        <row r="174">
          <cell r="D174" t="str">
            <v>Road Network: Timber Bridges(Parks):  Substructure Including Girders</v>
          </cell>
        </row>
        <row r="175">
          <cell r="D175" t="str">
            <v>Road Network: Timber Bridges(Parks):  Superstructure Excluding Girders</v>
          </cell>
        </row>
        <row r="176">
          <cell r="D176" t="str">
            <v>Road Network: Traffic Management Systems:  Hardware</v>
          </cell>
        </row>
        <row r="177">
          <cell r="D177" t="str">
            <v>Road Network: Traffic Management Systems:  Software</v>
          </cell>
        </row>
        <row r="178">
          <cell r="D178" t="str">
            <v>Road Network: Tunnels:  All</v>
          </cell>
        </row>
        <row r="179">
          <cell r="D179" t="str">
            <v>Road Network: Traffic Signals:  Electrical</v>
          </cell>
        </row>
        <row r="180">
          <cell r="D180" t="str">
            <v>Road Network: Traffic Signals:  Foundation</v>
          </cell>
        </row>
        <row r="181">
          <cell r="D181" t="str">
            <v>Road Network: Traffic Signals:  Poles</v>
          </cell>
        </row>
        <row r="182">
          <cell r="D182" t="str">
            <v>Road Network: Traffic Signals:  Signal Heads</v>
          </cell>
        </row>
      </sheetData>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ACE)"/>
      <sheetName val="348"/>
      <sheetName val="(Job Order)"/>
      <sheetName val="Systems"/>
      <sheetName val="Threshold Amount &amp; Notes"/>
    </sheetNames>
    <sheetDataSet>
      <sheetData sheetId="0"/>
      <sheetData sheetId="1"/>
      <sheetData sheetId="2">
        <row r="3">
          <cell r="K3">
            <v>4651</v>
          </cell>
          <cell r="L3">
            <v>45575</v>
          </cell>
        </row>
        <row r="5">
          <cell r="L5">
            <v>458901</v>
          </cell>
        </row>
        <row r="8">
          <cell r="B8" t="str">
            <v>Program 589 - Pine Creek Treatment Plant</v>
          </cell>
        </row>
        <row r="10">
          <cell r="K10">
            <v>141016.38</v>
          </cell>
          <cell r="L10">
            <v>0</v>
          </cell>
        </row>
        <row r="25">
          <cell r="J25">
            <v>37683</v>
          </cell>
        </row>
      </sheetData>
      <sheetData sheetId="3">
        <row r="2">
          <cell r="A2" t="str">
            <v>Building</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ACE)"/>
      <sheetName val="344"/>
      <sheetName val="348"/>
      <sheetName val="574"/>
      <sheetName val="(Job Order)"/>
    </sheetNames>
    <sheetDataSet>
      <sheetData sheetId="0" refreshError="1"/>
      <sheetData sheetId="1" refreshError="1"/>
      <sheetData sheetId="2" refreshError="1"/>
      <sheetData sheetId="3" refreshError="1"/>
      <sheetData sheetId="4">
        <row r="3">
          <cell r="K3">
            <v>4651</v>
          </cell>
          <cell r="L3">
            <v>45575</v>
          </cell>
        </row>
        <row r="5">
          <cell r="L5">
            <v>458901</v>
          </cell>
        </row>
        <row r="8">
          <cell r="B8" t="str">
            <v>Program 589 - Pine Creek Treatment Plant</v>
          </cell>
        </row>
        <row r="10">
          <cell r="K10">
            <v>141016.38</v>
          </cell>
          <cell r="L10">
            <v>0</v>
          </cell>
        </row>
        <row r="25">
          <cell r="J25">
            <v>37683</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mport"/>
      <sheetName val="301"/>
      <sheetName val="303"/>
      <sheetName val="304"/>
      <sheetName val="Job Order"/>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tabColor theme="5" tint="-0.249977111117893"/>
    <pageSetUpPr fitToPage="1"/>
  </sheetPr>
  <dimension ref="A1:G25"/>
  <sheetViews>
    <sheetView tabSelected="1" zoomScaleNormal="100" workbookViewId="0">
      <pane xSplit="3" ySplit="9" topLeftCell="D10" activePane="bottomRight" state="frozen"/>
      <selection pane="topRight" activeCell="B1" sqref="B1"/>
      <selection pane="bottomLeft" activeCell="A7" sqref="A7"/>
      <selection pane="bottomRight" activeCell="C26" sqref="C26"/>
    </sheetView>
  </sheetViews>
  <sheetFormatPr defaultRowHeight="12.75"/>
  <cols>
    <col min="1" max="1" width="13" style="1" customWidth="1"/>
    <col min="2" max="2" width="46" style="1" customWidth="1"/>
    <col min="3" max="3" width="57.140625" style="1" customWidth="1"/>
    <col min="4" max="4" width="12.5703125" style="1" customWidth="1"/>
    <col min="5" max="5" width="10.42578125" style="1" customWidth="1"/>
    <col min="6" max="6" width="12.5703125" style="1" customWidth="1"/>
    <col min="7" max="7" width="13.5703125" style="1" customWidth="1"/>
    <col min="8" max="16384" width="9.140625" style="1"/>
  </cols>
  <sheetData>
    <row r="1" spans="1:7" s="6" customFormat="1" ht="23.25">
      <c r="B1" s="5" t="s">
        <v>9</v>
      </c>
      <c r="C1" s="6" t="s">
        <v>16</v>
      </c>
      <c r="D1" s="8"/>
    </row>
    <row r="2" spans="1:7">
      <c r="B2" s="4" t="s">
        <v>4</v>
      </c>
      <c r="C2" s="2" t="s">
        <v>14</v>
      </c>
      <c r="D2" s="7"/>
      <c r="F2" s="2"/>
    </row>
    <row r="3" spans="1:7">
      <c r="B3" s="4" t="s">
        <v>5</v>
      </c>
      <c r="C3" s="2" t="s">
        <v>15</v>
      </c>
      <c r="D3" s="2"/>
      <c r="F3" s="3"/>
    </row>
    <row r="4" spans="1:7" ht="12.75" customHeight="1">
      <c r="B4" s="4"/>
      <c r="C4" s="2"/>
      <c r="D4" s="3"/>
      <c r="F4" s="3"/>
    </row>
    <row r="5" spans="1:7" ht="12.75" customHeight="1">
      <c r="A5" s="46" t="s">
        <v>30</v>
      </c>
      <c r="B5" s="47"/>
      <c r="C5" s="47"/>
      <c r="D5" s="47"/>
      <c r="E5" s="47"/>
      <c r="F5" s="47"/>
      <c r="G5" s="48"/>
    </row>
    <row r="6" spans="1:7" ht="12.75" customHeight="1">
      <c r="A6" s="47"/>
      <c r="B6" s="47"/>
      <c r="C6" s="47"/>
      <c r="D6" s="47"/>
      <c r="E6" s="47"/>
      <c r="F6" s="47"/>
      <c r="G6" s="48"/>
    </row>
    <row r="7" spans="1:7" ht="12.75" customHeight="1">
      <c r="A7" s="49"/>
      <c r="B7" s="49"/>
      <c r="C7" s="49"/>
      <c r="D7" s="49"/>
      <c r="E7" s="49"/>
      <c r="F7" s="49"/>
      <c r="G7" s="48"/>
    </row>
    <row r="8" spans="1:7">
      <c r="B8" s="4"/>
      <c r="C8" s="2"/>
      <c r="D8" s="9"/>
      <c r="F8" s="3"/>
    </row>
    <row r="9" spans="1:7" s="3" customFormat="1" ht="45.75" customHeight="1">
      <c r="A9" s="38" t="s">
        <v>19</v>
      </c>
      <c r="B9" s="39" t="s">
        <v>20</v>
      </c>
      <c r="C9" s="40" t="s">
        <v>17</v>
      </c>
      <c r="D9" s="37" t="s">
        <v>6</v>
      </c>
      <c r="E9" s="38" t="s">
        <v>1</v>
      </c>
      <c r="F9" s="37" t="s">
        <v>0</v>
      </c>
      <c r="G9" s="38" t="s">
        <v>7</v>
      </c>
    </row>
    <row r="10" spans="1:7" s="3" customFormat="1" ht="15" customHeight="1">
      <c r="A10" s="12"/>
      <c r="B10" s="55" t="s">
        <v>27</v>
      </c>
      <c r="C10" s="56"/>
      <c r="D10" s="59"/>
      <c r="E10" s="60"/>
      <c r="F10" s="60"/>
      <c r="G10" s="61"/>
    </row>
    <row r="11" spans="1:7" s="7" customFormat="1" ht="22.5" customHeight="1">
      <c r="A11" s="13"/>
      <c r="B11" s="41" t="s">
        <v>26</v>
      </c>
      <c r="C11" s="20" t="s">
        <v>10</v>
      </c>
      <c r="D11" s="23"/>
      <c r="E11" s="28" t="s">
        <v>24</v>
      </c>
      <c r="F11" s="23"/>
      <c r="G11" s="29">
        <f>D11*F11</f>
        <v>0</v>
      </c>
    </row>
    <row r="12" spans="1:7" s="18" customFormat="1" ht="15" customHeight="1">
      <c r="A12" s="17"/>
      <c r="B12" s="57" t="s">
        <v>28</v>
      </c>
      <c r="C12" s="58"/>
      <c r="D12" s="24"/>
      <c r="E12" s="25"/>
      <c r="F12" s="26"/>
      <c r="G12" s="27"/>
    </row>
    <row r="13" spans="1:7">
      <c r="A13" s="13"/>
      <c r="B13" s="41" t="s">
        <v>2</v>
      </c>
      <c r="C13" s="20" t="s">
        <v>11</v>
      </c>
      <c r="D13" s="23"/>
      <c r="E13" s="28" t="s">
        <v>8</v>
      </c>
      <c r="F13" s="23"/>
      <c r="G13" s="29">
        <f>D13*F13</f>
        <v>0</v>
      </c>
    </row>
    <row r="14" spans="1:7">
      <c r="A14" s="13"/>
      <c r="B14" s="41" t="s">
        <v>3</v>
      </c>
      <c r="C14" s="20" t="s">
        <v>12</v>
      </c>
      <c r="D14" s="23"/>
      <c r="E14" s="28" t="s">
        <v>8</v>
      </c>
      <c r="F14" s="23"/>
      <c r="G14" s="29">
        <f t="shared" ref="G14:G20" si="0">D14*F14</f>
        <v>0</v>
      </c>
    </row>
    <row r="15" spans="1:7">
      <c r="A15" s="13"/>
      <c r="B15" s="42" t="s">
        <v>35</v>
      </c>
      <c r="C15" s="21" t="s">
        <v>33</v>
      </c>
      <c r="D15" s="23"/>
      <c r="E15" s="19" t="s">
        <v>23</v>
      </c>
      <c r="F15" s="23"/>
      <c r="G15" s="29">
        <f t="shared" si="0"/>
        <v>0</v>
      </c>
    </row>
    <row r="16" spans="1:7">
      <c r="A16" s="13"/>
      <c r="B16" s="43" t="s">
        <v>36</v>
      </c>
      <c r="C16" s="22" t="s">
        <v>34</v>
      </c>
      <c r="D16" s="23"/>
      <c r="E16" s="19" t="s">
        <v>23</v>
      </c>
      <c r="F16" s="23"/>
      <c r="G16" s="29">
        <f t="shared" si="0"/>
        <v>0</v>
      </c>
    </row>
    <row r="17" spans="1:7">
      <c r="A17" s="13"/>
      <c r="B17" s="50" t="s">
        <v>31</v>
      </c>
      <c r="C17" s="51"/>
      <c r="D17" s="52"/>
      <c r="E17" s="53"/>
      <c r="F17" s="53"/>
      <c r="G17" s="54"/>
    </row>
    <row r="18" spans="1:7" ht="33.75">
      <c r="A18" s="13"/>
      <c r="B18" s="42" t="s">
        <v>32</v>
      </c>
      <c r="C18" s="21" t="s">
        <v>37</v>
      </c>
      <c r="D18" s="23"/>
      <c r="E18" s="28" t="s">
        <v>22</v>
      </c>
      <c r="F18" s="23"/>
      <c r="G18" s="29">
        <f t="shared" si="0"/>
        <v>0</v>
      </c>
    </row>
    <row r="19" spans="1:7">
      <c r="A19" s="13"/>
      <c r="B19" s="50" t="s">
        <v>29</v>
      </c>
      <c r="C19" s="51"/>
      <c r="D19" s="52"/>
      <c r="E19" s="53"/>
      <c r="F19" s="53"/>
      <c r="G19" s="54"/>
    </row>
    <row r="20" spans="1:7">
      <c r="A20" s="13"/>
      <c r="B20" s="44" t="s">
        <v>21</v>
      </c>
      <c r="C20" s="21" t="s">
        <v>13</v>
      </c>
      <c r="D20" s="23"/>
      <c r="E20" s="28" t="s">
        <v>8</v>
      </c>
      <c r="F20" s="23"/>
      <c r="G20" s="29">
        <f t="shared" si="0"/>
        <v>0</v>
      </c>
    </row>
    <row r="21" spans="1:7" ht="15.75" customHeight="1">
      <c r="A21" s="45" t="s">
        <v>25</v>
      </c>
      <c r="B21" s="50" t="s">
        <v>38</v>
      </c>
      <c r="C21" s="51"/>
      <c r="D21" s="52"/>
      <c r="E21" s="53"/>
      <c r="F21" s="53"/>
      <c r="G21" s="54"/>
    </row>
    <row r="22" spans="1:7">
      <c r="A22" s="33"/>
      <c r="B22" s="15"/>
      <c r="C22" s="15"/>
      <c r="D22" s="15"/>
      <c r="E22" s="15"/>
      <c r="F22" s="15"/>
      <c r="G22" s="32"/>
    </row>
    <row r="23" spans="1:7">
      <c r="A23" s="10"/>
      <c r="B23" s="11"/>
      <c r="C23" s="11"/>
      <c r="D23" s="11"/>
      <c r="E23" s="11"/>
      <c r="F23" s="11"/>
      <c r="G23" s="29"/>
    </row>
    <row r="24" spans="1:7" ht="13.5" thickBot="1">
      <c r="A24" s="16"/>
      <c r="B24" s="14"/>
      <c r="C24" s="14"/>
      <c r="D24" s="14"/>
      <c r="E24" s="14"/>
      <c r="F24" s="14"/>
      <c r="G24" s="31"/>
    </row>
    <row r="25" spans="1:7" ht="13.5" thickTop="1">
      <c r="A25" s="34"/>
      <c r="B25" s="34"/>
      <c r="C25" s="35" t="s">
        <v>18</v>
      </c>
      <c r="D25" s="36"/>
      <c r="E25" s="36"/>
      <c r="F25" s="36"/>
      <c r="G25" s="30">
        <f>SUM(G10:G24)</f>
        <v>0</v>
      </c>
    </row>
  </sheetData>
  <sheetProtection formatCells="0" selectLockedCells="1"/>
  <mergeCells count="10">
    <mergeCell ref="A5:G7"/>
    <mergeCell ref="B21:C21"/>
    <mergeCell ref="D21:G21"/>
    <mergeCell ref="B10:C10"/>
    <mergeCell ref="B17:C17"/>
    <mergeCell ref="B19:C19"/>
    <mergeCell ref="B12:C12"/>
    <mergeCell ref="D10:G10"/>
    <mergeCell ref="D17:G17"/>
    <mergeCell ref="D19:G19"/>
  </mergeCells>
  <pageMargins left="0.7" right="0.7" top="0.75" bottom="0.75" header="0.3" footer="0.3"/>
  <pageSetup paperSize="5" scale="9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_x0020_ClassificationTaxHTField1 xmlns="3b341044-0cd2-4806-a9f6-495c3fa5e2e2">
      <Terms xmlns="http://schemas.microsoft.com/office/infopath/2007/PartnerControls"/>
    </Content_x0020_ClassificationTaxHTField1>
    <Description1 xmlns="c4fe4be5-56f4-467e-b4a4-a4b064910afa" xsi:nil="true"/>
    <Document_x0020_CategoryTaxHTField0 xmlns="1c905b94-56aa-4d3a-adc2-fbcde3a8a0b1">
      <Terms xmlns="http://schemas.microsoft.com/office/infopath/2007/PartnerControls"/>
    </Document_x0020_CategoryTaxHTField0>
    <OldUrl xmlns="e581e1af-00ea-413a-8e75-837892944e8f" xsi:nil="true"/>
    <COCIS_x0020_KeywordsTaxHTField0 xmlns="3b341044-0cd2-4806-a9f6-495c3fa5e2e2">
      <Terms xmlns="http://schemas.microsoft.com/office/infopath/2007/PartnerControls"/>
    </COCIS_x0020_KeywordsTaxHTField0>
    <TaxCatchAll xmlns="c4fe4be5-56f4-467e-b4a4-a4b064910afa"/>
    <fdb4a996203346eb9cb69409afff9ae0 xmlns="b000183b-e1be-4f03-a4c8-e535d0be7803" xsi:nil="true"/>
  </documentManagement>
</p:properties>
</file>

<file path=customXml/item2.xml><?xml version="1.0" encoding="utf-8"?>
<?mso-contentType ?>
<SharedContentType xmlns="Microsoft.SharePoint.Taxonomy.ContentTypeSync" SourceId="85a7ac07-ab73-4fc2-8369-0bd908e476e7" ContentTypeId="0x010100EA5EA32CF4385549BFA194A0FF8BD22E"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The City of Calgary Document" ma:contentTypeID="0x010100EA5EA32CF4385549BFA194A0FF8BD22E00713D3C4779860749AF9E5DF47E7D0405" ma:contentTypeVersion="8" ma:contentTypeDescription="" ma:contentTypeScope="" ma:versionID="805668af7e85cc546abd65975ca82f33">
  <xsd:schema xmlns:xsd="http://www.w3.org/2001/XMLSchema" xmlns:xs="http://www.w3.org/2001/XMLSchema" xmlns:p="http://schemas.microsoft.com/office/2006/metadata/properties" xmlns:ns2="c4fe4be5-56f4-467e-b4a4-a4b064910afa" xmlns:ns3="3b341044-0cd2-4806-a9f6-495c3fa5e2e2" xmlns:ns4="1c905b94-56aa-4d3a-adc2-fbcde3a8a0b1" xmlns:ns5="b000183b-e1be-4f03-a4c8-e535d0be7803" xmlns:ns6="e581e1af-00ea-413a-8e75-837892944e8f" targetNamespace="http://schemas.microsoft.com/office/2006/metadata/properties" ma:root="true" ma:fieldsID="7c5700a4f5f1af91dfbdde38bb42b19f" ns2:_="" ns3:_="" ns4:_="" ns5:_="" ns6:_="">
    <xsd:import namespace="c4fe4be5-56f4-467e-b4a4-a4b064910afa"/>
    <xsd:import namespace="3b341044-0cd2-4806-a9f6-495c3fa5e2e2"/>
    <xsd:import namespace="1c905b94-56aa-4d3a-adc2-fbcde3a8a0b1"/>
    <xsd:import namespace="b000183b-e1be-4f03-a4c8-e535d0be7803"/>
    <xsd:import namespace="e581e1af-00ea-413a-8e75-837892944e8f"/>
    <xsd:element name="properties">
      <xsd:complexType>
        <xsd:sequence>
          <xsd:element name="documentManagement">
            <xsd:complexType>
              <xsd:all>
                <xsd:element ref="ns2:TaxCatchAll" minOccurs="0"/>
                <xsd:element ref="ns2:TaxCatchAllLabel" minOccurs="0"/>
                <xsd:element ref="ns2:Description1" minOccurs="0"/>
                <xsd:element ref="ns2:_dlc_DocId" minOccurs="0"/>
                <xsd:element ref="ns2:_dlc_DocIdUrl" minOccurs="0"/>
                <xsd:element ref="ns2:_dlc_DocIdPersistId" minOccurs="0"/>
                <xsd:element ref="ns3:Content_x0020_ClassificationTaxHTField1" minOccurs="0"/>
                <xsd:element ref="ns3:COCIS_x0020_KeywordsTaxHTField0" minOccurs="0"/>
                <xsd:element ref="ns4:Document_x0020_CategoryTaxHTField0" minOccurs="0"/>
                <xsd:element ref="ns5:fdb4a996203346eb9cb69409afff9ae0" minOccurs="0"/>
                <xsd:element ref="ns6:Ol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e4be5-56f4-467e-b4a4-a4b064910af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eb5aed8-fa55-4087-9d7c-5373d1548adf}" ma:internalName="TaxCatchAll" ma:showField="CatchAllData" ma:web="9e30fa77-001b-49d5-9da1-de3ed4bcdf9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eb5aed8-fa55-4087-9d7c-5373d1548adf}" ma:internalName="TaxCatchAllLabel" ma:readOnly="true" ma:showField="CatchAllDataLabel" ma:web="9e30fa77-001b-49d5-9da1-de3ed4bcdf90">
      <xsd:complexType>
        <xsd:complexContent>
          <xsd:extension base="dms:MultiChoiceLookup">
            <xsd:sequence>
              <xsd:element name="Value" type="dms:Lookup" maxOccurs="unbounded" minOccurs="0" nillable="true"/>
            </xsd:sequence>
          </xsd:extension>
        </xsd:complexContent>
      </xsd:complexType>
    </xsd:element>
    <xsd:element name="Description1" ma:index="10" nillable="true" ma:displayName="Description" ma:description="Description field to elaborate the purpose of this item." ma:internalName="Description1">
      <xsd:simpleType>
        <xsd:restriction base="dms:Note">
          <xsd:maxLength value="255"/>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341044-0cd2-4806-a9f6-495c3fa5e2e2" elementFormDefault="qualified">
    <xsd:import namespace="http://schemas.microsoft.com/office/2006/documentManagement/types"/>
    <xsd:import namespace="http://schemas.microsoft.com/office/infopath/2007/PartnerControls"/>
    <xsd:element name="Content_x0020_ClassificationTaxHTField1" ma:index="14" nillable="true" ma:displayName="Content Classification_1" ma:hidden="true" ma:internalName="Content_x0020_ClassificationTaxHTField1">
      <xsd:simpleType>
        <xsd:restriction base="dms:Note"/>
      </xsd:simpleType>
    </xsd:element>
    <xsd:element name="COCIS_x0020_KeywordsTaxHTField0" ma:index="16" nillable="true" ma:taxonomy="true" ma:internalName="COCIS_x0020_KeywordsTaxHTField0" ma:taxonomyFieldName="COCIS_x0020_Keywords" ma:displayName="COCIS Keywords" ma:default="" ma:fieldId="{593ecbb7-08b9-4baf-805b-9ab7856d328b}" ma:taxonomyMulti="true" ma:sspId="85a7ac07-ab73-4fc2-8369-0bd908e476e7" ma:termSetId="e4fd5add-ea06-4909-9630-a248fec1a65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905b94-56aa-4d3a-adc2-fbcde3a8a0b1" elementFormDefault="qualified">
    <xsd:import namespace="http://schemas.microsoft.com/office/2006/documentManagement/types"/>
    <xsd:import namespace="http://schemas.microsoft.com/office/infopath/2007/PartnerControls"/>
    <xsd:element name="Document_x0020_CategoryTaxHTField0" ma:index="18" nillable="true" ma:taxonomy="true" ma:internalName="Document_x0020_CategoryTaxHTField0" ma:taxonomyFieldName="Document_x0020_Category" ma:displayName="Document Category" ma:default="" ma:fieldId="{2a5aac9a-77fd-4925-9c02-e45c860076e5}" ma:taxonomyMulti="true" ma:sspId="85a7ac07-ab73-4fc2-8369-0bd908e476e7" ma:termSetId="58f983ec-c6ad-4005-a71a-560397a9d0fb" ma:anchorId="157cc4fa-ad5a-46a5-98d6-53c5bb4d753c"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000183b-e1be-4f03-a4c8-e535d0be7803" elementFormDefault="qualified">
    <xsd:import namespace="http://schemas.microsoft.com/office/2006/documentManagement/types"/>
    <xsd:import namespace="http://schemas.microsoft.com/office/infopath/2007/PartnerControls"/>
    <xsd:element name="fdb4a996203346eb9cb69409afff9ae0" ma:index="20" nillable="true" ma:displayName="Content Classification_0" ma:hidden="true" ma:internalName="fdb4a996203346eb9cb69409afff9ae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81e1af-00ea-413a-8e75-837892944e8f" elementFormDefault="qualified">
    <xsd:import namespace="http://schemas.microsoft.com/office/2006/documentManagement/types"/>
    <xsd:import namespace="http://schemas.microsoft.com/office/infopath/2007/PartnerControls"/>
    <xsd:element name="OldUrl" ma:index="21" nillable="true" ma:displayName="OldUrl" ma:internalName="OldUrl">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CAC6B-89B0-4652-9CB7-3B068C69EA56}"/>
</file>

<file path=customXml/itemProps2.xml><?xml version="1.0" encoding="utf-8"?>
<ds:datastoreItem xmlns:ds="http://schemas.openxmlformats.org/officeDocument/2006/customXml" ds:itemID="{AE9FFFDF-3FC4-43C1-BDD1-6C6C01C9A2CF}"/>
</file>

<file path=customXml/itemProps3.xml><?xml version="1.0" encoding="utf-8"?>
<ds:datastoreItem xmlns:ds="http://schemas.openxmlformats.org/officeDocument/2006/customXml" ds:itemID="{0DC85144-AC69-4195-A604-EF422C320E53}"/>
</file>

<file path=customXml/itemProps4.xml><?xml version="1.0" encoding="utf-8"?>
<ds:datastoreItem xmlns:ds="http://schemas.openxmlformats.org/officeDocument/2006/customXml" ds:itemID="{9098A254-F6CC-434E-9928-404CF4290E25}"/>
</file>

<file path=customXml/itemProps5.xml><?xml version="1.0" encoding="utf-8"?>
<ds:datastoreItem xmlns:ds="http://schemas.openxmlformats.org/officeDocument/2006/customXml" ds:itemID="{6820302B-8DB2-4EE9-B3C6-18DB08549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Pond Costs</vt:lpstr>
      <vt:lpstr>'Pond Costs'!Print_Titles</vt:lpstr>
    </vt:vector>
  </TitlesOfParts>
  <Company>The City of Calgary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Pond Costs Developer Template</dc:title>
  <dc:creator>City of Calgary</dc:creator>
  <cp:lastModifiedBy>DHETHERINGTON</cp:lastModifiedBy>
  <cp:lastPrinted>2012-02-01T21:23:57Z</cp:lastPrinted>
  <dcterms:created xsi:type="dcterms:W3CDTF">2011-12-07T17:31:19Z</dcterms:created>
  <dcterms:modified xsi:type="dcterms:W3CDTF">2012-02-16T21:34:52Z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0x010100EA5EA32CF4385549BFA194A0FF8BD22E00713D3C4779860749AF9E5DF47E7D0405</vt:lpwstr>
  </property>
  <property fmtid="{D5CDD505-2E9C-101B-9397-08002B2CF9AE}" pid="3" name="COCIS Keywords">
    <vt:lpwstr/>
  </property>
  <property fmtid="{D5CDD505-2E9C-101B-9397-08002B2CF9AE}" pid="4" name="Document Category">
    <vt:lpwstr/>
  </property>
  <property fmtid="{D5CDD505-2E9C-101B-9397-08002B2CF9AE}" pid="5" name="Content Classification">
    <vt:lpwstr/>
  </property>
</Properties>
</file>