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0FA1270C-1837-4050-88DA-C77F90CEDDB2}" xr6:coauthVersionLast="31" xr6:coauthVersionMax="31" xr10:uidLastSave="{00000000-0000-0000-0000-000000000000}"/>
  <workbookProtection workbookAlgorithmName="SHA-512" workbookHashValue="fytL/POFhYb/1gZIDkxuAnzZqpEKaRy36AakHTHWeid43QqxVulK7oTMmDXn5ptjZj1LFptUo6BUvR86zR8yHQ==" workbookSaltValue="ASR3tax6RHREgDAxJWpTOw==" workbookSpinCount="100000" lockStructure="1"/>
  <bookViews>
    <workbookView xWindow="4185"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dXdata!$A$16:$AH$54</definedName>
    <definedName name="DATA" localSheetId="3">'dXdata - Annual'!$F$12:$I$46</definedName>
    <definedName name="DATA" localSheetId="2">'dXdata - Monthly'!$F$12:$AR$46</definedName>
    <definedName name="DATES" localSheetId="5">dXdata!$A$16:$A$54</definedName>
    <definedName name="DATES" localSheetId="3">'dXdata - Annual'!$F$12:$I$12</definedName>
    <definedName name="DATES" localSheetId="2">'dXdata - Monthly'!$F$12:$AR$12</definedName>
    <definedName name="IDS" localSheetId="5">dXdata!$B$7:$AH$7</definedName>
    <definedName name="IDS" localSheetId="3">'dXdata - Annual'!$B$7:$AH$7</definedName>
    <definedName name="IDS" localSheetId="2">'dXdata - Monthly'!$B$7:$AH$7</definedName>
    <definedName name="OBS" localSheetId="5">dXdata!$B$16:$AH$54</definedName>
    <definedName name="OBS" localSheetId="3">'dXdata - Annual'!$F$13:$I$46</definedName>
    <definedName name="OBS" localSheetId="2">'dXdata - Monthly'!$F$13:$AR$46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8" i="1" l="1"/>
  <c r="AT8" i="1"/>
  <c r="AU8" i="1"/>
  <c r="AS9" i="1"/>
  <c r="AT9" i="1"/>
  <c r="AU9" i="1"/>
  <c r="AS10" i="1"/>
  <c r="AT10" i="1"/>
  <c r="AU10" i="1"/>
  <c r="AS11" i="1"/>
  <c r="AT11" i="1"/>
  <c r="AU11" i="1"/>
  <c r="AT36" i="1" l="1"/>
  <c r="AU36" i="1"/>
  <c r="AT37" i="1"/>
  <c r="AU37" i="1"/>
  <c r="AT38" i="1"/>
  <c r="AU38" i="1"/>
  <c r="AT39" i="1"/>
  <c r="AU39" i="1"/>
  <c r="AT28" i="1"/>
  <c r="AU28" i="1"/>
  <c r="AT29" i="1"/>
  <c r="AU29" i="1"/>
  <c r="AT30" i="1"/>
  <c r="AU30" i="1"/>
  <c r="AT31" i="1"/>
  <c r="AU31" i="1"/>
  <c r="AT32" i="1"/>
  <c r="AU32" i="1"/>
  <c r="AT33" i="1"/>
  <c r="AU33" i="1"/>
  <c r="AT34" i="1"/>
  <c r="AU34" i="1"/>
  <c r="AT24" i="1"/>
  <c r="AU24" i="1"/>
  <c r="AT25" i="1"/>
  <c r="AU25" i="1"/>
  <c r="AT26" i="1"/>
  <c r="AU26" i="1"/>
  <c r="AT17" i="1"/>
  <c r="AU17" i="1"/>
  <c r="AT18" i="1"/>
  <c r="AU18" i="1"/>
  <c r="AT19" i="1"/>
  <c r="AU19" i="1"/>
  <c r="AT20" i="1"/>
  <c r="AU20" i="1"/>
  <c r="AT21" i="1"/>
  <c r="AU21" i="1"/>
  <c r="AT22" i="1"/>
  <c r="AU22" i="1"/>
  <c r="AT14" i="1"/>
  <c r="AU14" i="1"/>
  <c r="AT15" i="1"/>
  <c r="AU15" i="1"/>
  <c r="AT5" i="1"/>
  <c r="AU5" i="1"/>
  <c r="AT6" i="1"/>
  <c r="AU6" i="1"/>
  <c r="AT7" i="1"/>
  <c r="AU7" i="1"/>
  <c r="AT12" i="1"/>
  <c r="AU12" i="1"/>
  <c r="AS36" i="1" l="1"/>
  <c r="AS37" i="1"/>
  <c r="AS38" i="1"/>
  <c r="AS39" i="1"/>
  <c r="AS28" i="1"/>
  <c r="AS29" i="1"/>
  <c r="AS30" i="1"/>
  <c r="AS31" i="1"/>
  <c r="AS32" i="1"/>
  <c r="AS33" i="1"/>
  <c r="AS34" i="1"/>
  <c r="AS24" i="1"/>
  <c r="AS25" i="1"/>
  <c r="AS26" i="1"/>
  <c r="AS17" i="1"/>
  <c r="AS18" i="1"/>
  <c r="AS19" i="1"/>
  <c r="AS20" i="1"/>
  <c r="AS21" i="1"/>
  <c r="AS22" i="1"/>
  <c r="AS14" i="1"/>
  <c r="AS15" i="1"/>
  <c r="AS5" i="1"/>
  <c r="AS6" i="1"/>
  <c r="AS7" i="1"/>
  <c r="AS12" i="1"/>
  <c r="AI36" i="1" l="1"/>
  <c r="AJ36" i="1"/>
  <c r="AK36" i="1"/>
  <c r="AL36" i="1"/>
  <c r="AM36" i="1"/>
  <c r="AN36" i="1"/>
  <c r="AO36" i="1"/>
  <c r="AP36" i="1"/>
  <c r="AQ36" i="1"/>
  <c r="AR36" i="1"/>
  <c r="AI37" i="1"/>
  <c r="AJ37" i="1"/>
  <c r="AK37" i="1"/>
  <c r="AL37" i="1"/>
  <c r="AM37" i="1"/>
  <c r="AN37" i="1"/>
  <c r="AO37" i="1"/>
  <c r="AP37" i="1"/>
  <c r="AQ37" i="1"/>
  <c r="AR37" i="1"/>
  <c r="AI38" i="1"/>
  <c r="AJ38" i="1"/>
  <c r="AK38" i="1"/>
  <c r="AL38" i="1"/>
  <c r="AM38" i="1"/>
  <c r="AN38" i="1"/>
  <c r="AO38" i="1"/>
  <c r="AP38" i="1"/>
  <c r="AQ38" i="1"/>
  <c r="AR38" i="1"/>
  <c r="AI39" i="1"/>
  <c r="AJ39" i="1"/>
  <c r="AK39" i="1"/>
  <c r="AL39" i="1"/>
  <c r="AM39" i="1"/>
  <c r="AN39" i="1"/>
  <c r="AO39" i="1"/>
  <c r="AP39" i="1"/>
  <c r="AQ39" i="1"/>
  <c r="AR39" i="1"/>
  <c r="AI28" i="1"/>
  <c r="AJ28" i="1"/>
  <c r="AK28" i="1"/>
  <c r="AL28" i="1"/>
  <c r="AM28" i="1"/>
  <c r="AN28" i="1"/>
  <c r="AO28" i="1"/>
  <c r="AP28" i="1"/>
  <c r="AQ28" i="1"/>
  <c r="AR28" i="1"/>
  <c r="AI29" i="1"/>
  <c r="AJ29" i="1"/>
  <c r="AK29" i="1"/>
  <c r="AL29" i="1"/>
  <c r="AM29" i="1"/>
  <c r="AN29" i="1"/>
  <c r="AO29" i="1"/>
  <c r="AP29" i="1"/>
  <c r="AQ29" i="1"/>
  <c r="AR29" i="1"/>
  <c r="AI30" i="1"/>
  <c r="AJ30" i="1"/>
  <c r="AK30" i="1"/>
  <c r="AL30" i="1"/>
  <c r="AM30" i="1"/>
  <c r="AN30" i="1"/>
  <c r="AO30" i="1"/>
  <c r="AP30" i="1"/>
  <c r="AQ30" i="1"/>
  <c r="AR30" i="1"/>
  <c r="AI31" i="1"/>
  <c r="AJ31" i="1"/>
  <c r="AK31" i="1"/>
  <c r="AL31" i="1"/>
  <c r="AM31" i="1"/>
  <c r="AN31" i="1"/>
  <c r="AO31" i="1"/>
  <c r="AP31" i="1"/>
  <c r="AQ31" i="1"/>
  <c r="AR31" i="1"/>
  <c r="AI32" i="1"/>
  <c r="AJ32" i="1"/>
  <c r="AK32" i="1"/>
  <c r="AL32" i="1"/>
  <c r="AM32" i="1"/>
  <c r="AN32" i="1"/>
  <c r="AO32" i="1"/>
  <c r="AP32" i="1"/>
  <c r="AQ32" i="1"/>
  <c r="AR32" i="1"/>
  <c r="AI33" i="1"/>
  <c r="AJ33" i="1"/>
  <c r="AK33" i="1"/>
  <c r="AL33" i="1"/>
  <c r="AM33" i="1"/>
  <c r="AN33" i="1"/>
  <c r="AO33" i="1"/>
  <c r="AP33" i="1"/>
  <c r="AQ33" i="1"/>
  <c r="AR33" i="1"/>
  <c r="AI34" i="1"/>
  <c r="AJ34" i="1"/>
  <c r="AK34" i="1"/>
  <c r="AL34" i="1"/>
  <c r="AM34" i="1"/>
  <c r="AN34" i="1"/>
  <c r="AO34" i="1"/>
  <c r="AP34" i="1"/>
  <c r="AQ34" i="1"/>
  <c r="AR34" i="1"/>
  <c r="AI24" i="1"/>
  <c r="AJ24" i="1"/>
  <c r="AK24" i="1"/>
  <c r="AL24" i="1"/>
  <c r="AM24" i="1"/>
  <c r="AN24" i="1"/>
  <c r="AO24" i="1"/>
  <c r="AP24" i="1"/>
  <c r="AQ24" i="1"/>
  <c r="AR24" i="1"/>
  <c r="AI25" i="1"/>
  <c r="AJ25" i="1"/>
  <c r="AK25" i="1"/>
  <c r="AL25" i="1"/>
  <c r="AM25" i="1"/>
  <c r="AN25" i="1"/>
  <c r="AO25" i="1"/>
  <c r="AP25" i="1"/>
  <c r="AQ25" i="1"/>
  <c r="AR25" i="1"/>
  <c r="AI26" i="1"/>
  <c r="AJ26" i="1"/>
  <c r="AK26" i="1"/>
  <c r="AL26" i="1"/>
  <c r="AM26" i="1"/>
  <c r="AN26" i="1"/>
  <c r="AO26" i="1"/>
  <c r="AP26" i="1"/>
  <c r="AQ26" i="1"/>
  <c r="AR26" i="1"/>
  <c r="AI17" i="1"/>
  <c r="AJ17" i="1"/>
  <c r="AK17" i="1"/>
  <c r="AL17" i="1"/>
  <c r="AM17" i="1"/>
  <c r="AN17" i="1"/>
  <c r="AO17" i="1"/>
  <c r="AP17" i="1"/>
  <c r="AQ17" i="1"/>
  <c r="AR17" i="1"/>
  <c r="AI18" i="1"/>
  <c r="AJ18" i="1"/>
  <c r="AK18" i="1"/>
  <c r="AL18" i="1"/>
  <c r="AM18" i="1"/>
  <c r="AN18" i="1"/>
  <c r="AO18" i="1"/>
  <c r="AP18" i="1"/>
  <c r="AQ18" i="1"/>
  <c r="AR18" i="1"/>
  <c r="AI19" i="1"/>
  <c r="AJ19" i="1"/>
  <c r="AK19" i="1"/>
  <c r="AL19" i="1"/>
  <c r="AM19" i="1"/>
  <c r="AN19" i="1"/>
  <c r="AO19" i="1"/>
  <c r="AP19" i="1"/>
  <c r="AQ19" i="1"/>
  <c r="AR19" i="1"/>
  <c r="AI20" i="1"/>
  <c r="AJ20" i="1"/>
  <c r="AK20" i="1"/>
  <c r="AL20" i="1"/>
  <c r="AM20" i="1"/>
  <c r="AN20" i="1"/>
  <c r="AO20" i="1"/>
  <c r="AP20" i="1"/>
  <c r="AQ20" i="1"/>
  <c r="AR20" i="1"/>
  <c r="AI21" i="1"/>
  <c r="AJ21" i="1"/>
  <c r="AK21" i="1"/>
  <c r="AL21" i="1"/>
  <c r="AM21" i="1"/>
  <c r="AN21" i="1"/>
  <c r="AO21" i="1"/>
  <c r="AP21" i="1"/>
  <c r="AQ21" i="1"/>
  <c r="AR21" i="1"/>
  <c r="AI22" i="1"/>
  <c r="AJ22" i="1"/>
  <c r="AK22" i="1"/>
  <c r="AL22" i="1"/>
  <c r="AM22" i="1"/>
  <c r="AN22" i="1"/>
  <c r="AO22" i="1"/>
  <c r="AP22" i="1"/>
  <c r="AQ22" i="1"/>
  <c r="AR22" i="1"/>
  <c r="AI14" i="1"/>
  <c r="AJ14" i="1"/>
  <c r="AK14" i="1"/>
  <c r="AL14" i="1"/>
  <c r="AM14" i="1"/>
  <c r="AN14" i="1"/>
  <c r="AO14" i="1"/>
  <c r="AP14" i="1"/>
  <c r="AQ14" i="1"/>
  <c r="AR14" i="1"/>
  <c r="AI15" i="1"/>
  <c r="AJ15" i="1"/>
  <c r="AK15" i="1"/>
  <c r="AL15" i="1"/>
  <c r="AM15" i="1"/>
  <c r="AN15" i="1"/>
  <c r="AO15" i="1"/>
  <c r="AP15" i="1"/>
  <c r="AQ15" i="1"/>
  <c r="AR15" i="1"/>
  <c r="AI5" i="1"/>
  <c r="AJ5" i="1"/>
  <c r="AK5" i="1"/>
  <c r="AL5" i="1"/>
  <c r="AM5" i="1"/>
  <c r="AN5" i="1"/>
  <c r="AO5" i="1"/>
  <c r="AP5" i="1"/>
  <c r="AQ5" i="1"/>
  <c r="AR5" i="1"/>
  <c r="AI6" i="1"/>
  <c r="AJ6" i="1"/>
  <c r="AK6" i="1"/>
  <c r="AL6" i="1"/>
  <c r="AM6" i="1"/>
  <c r="AN6" i="1"/>
  <c r="AO6" i="1"/>
  <c r="AP6" i="1"/>
  <c r="AQ6" i="1"/>
  <c r="AR6" i="1"/>
  <c r="AI7" i="1"/>
  <c r="AJ7" i="1"/>
  <c r="AK7" i="1"/>
  <c r="AL7" i="1"/>
  <c r="AM7" i="1"/>
  <c r="AN7" i="1"/>
  <c r="AO7" i="1"/>
  <c r="AP7" i="1"/>
  <c r="AQ7" i="1"/>
  <c r="AR7" i="1"/>
  <c r="AI8" i="1"/>
  <c r="AJ8" i="1"/>
  <c r="AK8" i="1"/>
  <c r="AL8" i="1"/>
  <c r="AM8" i="1"/>
  <c r="AN8" i="1"/>
  <c r="AO8" i="1"/>
  <c r="AP8" i="1"/>
  <c r="AQ8" i="1"/>
  <c r="AR8" i="1"/>
  <c r="AI9" i="1"/>
  <c r="AJ9" i="1"/>
  <c r="AK9" i="1"/>
  <c r="AL9" i="1"/>
  <c r="AM9" i="1"/>
  <c r="AN9" i="1"/>
  <c r="AO9" i="1"/>
  <c r="AP9" i="1"/>
  <c r="AQ9" i="1"/>
  <c r="AR9" i="1"/>
  <c r="AI10" i="1"/>
  <c r="AJ10" i="1"/>
  <c r="AK10" i="1"/>
  <c r="AL10" i="1"/>
  <c r="AM10" i="1"/>
  <c r="AN10" i="1"/>
  <c r="AO10" i="1"/>
  <c r="AP10" i="1"/>
  <c r="AQ10" i="1"/>
  <c r="AR10" i="1"/>
  <c r="AI11" i="1"/>
  <c r="AJ11" i="1"/>
  <c r="AK11" i="1"/>
  <c r="AL11" i="1"/>
  <c r="AM11" i="1"/>
  <c r="AN11" i="1"/>
  <c r="AO11" i="1"/>
  <c r="AP11" i="1"/>
  <c r="AQ11" i="1"/>
  <c r="AR11" i="1"/>
  <c r="AI12" i="1"/>
  <c r="AJ12" i="1"/>
  <c r="AK12" i="1"/>
  <c r="AL12" i="1"/>
  <c r="AM12" i="1"/>
  <c r="AN12" i="1"/>
  <c r="AO12" i="1"/>
  <c r="AP12" i="1"/>
  <c r="AQ12" i="1"/>
  <c r="AR12" i="1"/>
  <c r="F5" i="1" l="1"/>
  <c r="F6" i="1"/>
  <c r="F7" i="1"/>
  <c r="F8" i="1"/>
  <c r="F9" i="1"/>
  <c r="F10" i="1"/>
  <c r="F11" i="1"/>
  <c r="F12" i="1"/>
  <c r="AH36" i="1" l="1"/>
  <c r="AH37" i="1"/>
  <c r="AH38" i="1"/>
  <c r="AH39" i="1"/>
  <c r="AH28" i="1"/>
  <c r="AH29" i="1"/>
  <c r="AH30" i="1"/>
  <c r="AH31" i="1"/>
  <c r="AH32" i="1"/>
  <c r="AH33" i="1"/>
  <c r="AH34" i="1"/>
  <c r="AH24" i="1"/>
  <c r="AH25" i="1"/>
  <c r="AH26" i="1"/>
  <c r="AH17" i="1"/>
  <c r="AH18" i="1"/>
  <c r="AH19" i="1"/>
  <c r="AH20" i="1"/>
  <c r="AH21" i="1"/>
  <c r="AH22" i="1"/>
  <c r="AH14" i="1"/>
  <c r="AH15" i="1"/>
  <c r="AH5" i="1"/>
  <c r="AH6" i="1"/>
  <c r="AH7" i="1"/>
  <c r="AH8" i="1"/>
  <c r="AH9" i="1"/>
  <c r="AH10" i="1"/>
  <c r="AH11" i="1"/>
  <c r="AH12" i="1"/>
  <c r="AG36" i="1" l="1"/>
  <c r="AG37" i="1"/>
  <c r="AG38" i="1"/>
  <c r="AG39" i="1"/>
  <c r="AG28" i="1"/>
  <c r="AG29" i="1"/>
  <c r="AG30" i="1"/>
  <c r="AG31" i="1"/>
  <c r="AG32" i="1"/>
  <c r="AG33" i="1"/>
  <c r="AG34" i="1"/>
  <c r="AG24" i="1"/>
  <c r="AG25" i="1"/>
  <c r="AG26" i="1"/>
  <c r="AG17" i="1"/>
  <c r="AG18" i="1"/>
  <c r="AG19" i="1"/>
  <c r="AG20" i="1"/>
  <c r="AG21" i="1"/>
  <c r="AG22" i="1"/>
  <c r="AG14" i="1"/>
  <c r="AG15" i="1"/>
  <c r="AG5" i="1"/>
  <c r="AG6" i="1"/>
  <c r="AG7" i="1"/>
  <c r="AG8" i="1"/>
  <c r="AG9" i="1"/>
  <c r="AG10" i="1"/>
  <c r="AG11" i="1"/>
  <c r="AG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E1" i="1" l="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<sst xmlns="http://schemas.openxmlformats.org/spreadsheetml/2006/main" count="646" uniqueCount="253">
  <si>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</si>
  <si>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</si>
  <si>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</si>
  <si>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</si>
  <si>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</si>
  <si>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</si>
  <si>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</si>
  <si>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</si>
  <si>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</si>
  <si>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</si>
  <si>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</si>
  <si>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</si>
  <si>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</si>
  <si>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</si>
  <si>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</si>
  <si>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</si>
  <si>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</si>
  <si>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</si>
  <si>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</si>
  <si>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</si>
  <si>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</si>
  <si>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</si>
  <si>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</si>
  <si>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</si>
  <si>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</si>
  <si>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</si>
  <si>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</si>
  <si>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</si>
  <si>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</si>
  <si>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</si>
  <si>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</si>
  <si>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</si>
  <si>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</si>
  <si>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</si>
  <si>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</si>
  <si>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</si>
  <si>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</si>
  <si>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</si>
  <si>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</si>
  <si>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</si>
  <si>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</si>
  <si>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</si>
  <si>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</si>
  <si>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</si>
  <si>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</si>
  <si>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</si>
  <si>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</si>
  <si>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</si>
  <si>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</si>
  <si>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</si>
  <si>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</si>
  <si>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</si>
  <si>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</si>
  <si>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</si>
  <si>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</si>
  <si>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</si>
  <si>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</si>
  <si>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</si>
  <si>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</si>
  <si>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</si>
  <si>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</si>
  <si>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</si>
  <si>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</si>
  <si>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</si>
  <si>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</si>
  <si>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</si>
  <si>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</si>
  <si>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</si>
  <si>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</si>
  <si>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</si>
  <si>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</si>
  <si>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</si>
  <si>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</si>
  <si>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</si>
  <si>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</si>
  <si>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</si>
  <si>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</si>
  <si>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</si>
  <si>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</si>
  <si>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</si>
  <si>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</si>
  <si>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</si>
  <si>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</si>
  <si>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</si>
  <si>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</si>
  <si>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</si>
  <si>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</si>
  <si>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</si>
  <si>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</si>
  <si>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</si>
  <si>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</si>
  <si>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</si>
  <si>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</si>
  <si>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</si>
  <si>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</si>
  <si>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</si>
  <si>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</si>
  <si>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</si>
  <si>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</si>
  <si>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</si>
  <si>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</si>
  <si>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</si>
  <si>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</si>
  <si>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</si>
  <si>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</si>
  <si>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</si>
  <si>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</si>
  <si>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</si>
  <si>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</si>
  <si>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</si>
  <si>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</si>
  <si>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</si>
  <si>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</si>
  <si>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</si>
  <si>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</si>
  <si>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</si>
  <si>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</si>
  <si>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</si>
  <si>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</si>
  <si>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</si>
  <si>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</si>
  <si>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</si>
  <si>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</si>
  <si>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</si>
  <si>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</si>
  <si>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</si>
  <si>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</si>
  <si>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</si>
  <si>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</si>
  <si>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</si>
  <si>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</si>
  <si>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</si>
  <si>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</si>
  <si>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</si>
  <si>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</si>
  <si>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</si>
  <si>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</si>
  <si>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</si>
  <si>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</si>
  <si>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</si>
  <si>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</si>
  <si>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</si>
  <si>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</si>
  <si>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</si>
  <si>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</si>
  <si>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</si>
  <si>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</si>
  <si>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</si>
  <si>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</si>
  <si>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</si>
  <si>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</si>
  <si>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</si>
  <si>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</si>
  <si>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</si>
  <si>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</si>
  <si>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</si>
  <si>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</si>
  <si>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</si>
  <si>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</si>
  <si>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</si>
  <si>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</si>
  <si>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</si>
  <si>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</si>
  <si>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</si>
  <si>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</si>
  <si>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</si>
  <si>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</si>
  <si>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</si>
  <si>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</si>
  <si>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</si>
  <si>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</si>
  <si>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</si>
  <si>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</si>
  <si>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</si>
  <si>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</si>
  <si>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</si>
  <si>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</si>
  <si>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</si>
  <si>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</si>
  <si>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</si>
  <si>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</si>
  <si>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</si>
  <si>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</si>
  <si>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</si>
  <si>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</si>
  <si>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</si>
  <si>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</si>
  <si>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</si>
  <si>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</si>
  <si>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</si>
  <si>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</si>
  <si>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</si>
  <si>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</si>
  <si>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</si>
  <si>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</si>
  <si>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</si>
  <si>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</si>
  <si>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</si>
  <si>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</si>
  <si>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</si>
  <si>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</si>
  <si>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</si>
  <si>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</si>
  <si>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</si>
  <si>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</si>
  <si>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</si>
  <si>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</si>
  <si>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</si>
  <si>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</si>
  <si>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</si>
  <si>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</si>
  <si>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</si>
  <si>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</si>
  <si>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</si>
  <si>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</si>
  <si>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</si>
  <si>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</si>
  <si>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</si>
  <si>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</si>
  <si>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</si>
  <si>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</si>
  <si>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</si>
  <si>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</si>
  <si>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</si>
  <si>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</si>
  <si>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</si>
  <si>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</si>
  <si>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</si>
  <si>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</si>
  <si>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</si>
  <si>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</si>
  <si>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</si>
  <si>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</si>
  <si>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</si>
  <si>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</si>
  <si>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</si>
  <si>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</si>
  <si>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</si>
  <si>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</si>
  <si>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</si>
  <si>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</si>
  <si>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</si>
  <si>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</si>
  <si>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</si>
  <si>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</si>
  <si>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</si>
  <si>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</si>
  <si>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</si>
  <si>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</si>
  <si>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</si>
  <si>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</si>
  <si>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</si>
  <si>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Updated by Corporate Economics on April 22,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</si>
</sst>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65">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30"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0" fontId="11" fillId="6" borderId="0" xfId="0" applyFont="1" applyFill="1" applyAlignment="1">
      <alignment horizontal="left"/>
    </xf>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0" fontId="30" fillId="10" borderId="15" xfId="0" applyFont="1" applyFill="1" applyBorder="1" applyAlignment="1">
      <alignment horizontal="left" vertical="center"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0" fontId="30" fillId="6" borderId="20" xfId="0" applyNumberFormat="1" applyFont="1" applyFill="1" applyBorder="1" applyAlignment="1">
      <alignment horizontal="right" vertical="center"/>
    </xf>
    <xf numFmtId="10" fontId="30" fillId="6" borderId="16" xfId="3" applyNumberFormat="1" applyFont="1" applyFill="1" applyBorder="1" applyAlignment="1">
      <alignment horizontal="right" vertical="center"/>
    </xf>
    <xf numFmtId="10" fontId="30" fillId="6" borderId="15" xfId="3"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0" fontId="30" fillId="6" borderId="9" xfId="0" applyFont="1" applyFill="1" applyBorder="1" applyAlignment="1">
      <alignment horizontal="right" vertical="center"/>
    </xf>
    <xf numFmtId="3" fontId="30" fillId="10" borderId="9" xfId="0"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37" fontId="30" fillId="10" borderId="22" xfId="1" applyNumberFormat="1" applyFont="1" applyFill="1" applyBorder="1" applyAlignment="1">
      <alignment horizontal="right" vertical="center"/>
    </xf>
    <xf numFmtId="39" fontId="30" fillId="6" borderId="21" xfId="2" applyNumberFormat="1" applyFont="1" applyFill="1" applyBorder="1" applyAlignment="1">
      <alignment horizontal="right" vertical="center"/>
    </xf>
    <xf numFmtId="39" fontId="30" fillId="10" borderId="22" xfId="2" applyNumberFormat="1" applyFont="1" applyFill="1" applyBorder="1" applyAlignment="1">
      <alignment horizontal="right" vertical="center"/>
    </xf>
    <xf numFmtId="10"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72" fontId="30" fillId="6" borderId="21" xfId="2" applyNumberFormat="1" applyFont="1" applyFill="1" applyBorder="1" applyAlignment="1">
      <alignment horizontal="right" vertical="center"/>
    </xf>
    <xf numFmtId="172" fontId="30" fillId="10" borderId="9" xfId="2" applyNumberFormat="1" applyFont="1" applyFill="1" applyBorder="1" applyAlignment="1">
      <alignment horizontal="right" vertical="center"/>
    </xf>
    <xf numFmtId="37" fontId="30" fillId="6" borderId="9" xfId="2" applyNumberFormat="1" applyFont="1" applyFill="1" applyBorder="1" applyAlignment="1">
      <alignment horizontal="right" vertical="center"/>
    </xf>
    <xf numFmtId="37" fontId="30" fillId="10"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72" fontId="30" fillId="10" borderId="21" xfId="2" applyNumberFormat="1" applyFont="1" applyFill="1" applyBorder="1" applyAlignment="1">
      <alignment horizontal="right" vertical="center"/>
    </xf>
    <xf numFmtId="172" fontId="30" fillId="6" borderId="9" xfId="2" applyNumberFormat="1" applyFont="1" applyFill="1" applyBorder="1" applyAlignment="1">
      <alignment horizontal="right" vertical="center"/>
    </xf>
    <xf numFmtId="172" fontId="30" fillId="6" borderId="22" xfId="2" applyNumberFormat="1" applyFont="1" applyFill="1" applyBorder="1" applyAlignment="1">
      <alignment horizontal="right" vertical="center"/>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P1867"/>
  <sheetViews>
    <sheetView showGridLines="0" showRowColHeaders="0" tabSelected="1" topLeftCell="E1" zoomScale="85" zoomScaleNormal="85" workbookViewId="0">
      <selection activeCell="AU1" sqref="AU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9" customWidth="1"/>
    <col min="9" max="32" width="7.85546875" style="139" hidden="1" customWidth="1"/>
    <col min="33" max="47" width="7.85546875" style="139" customWidth="1"/>
    <col min="48" max="48" width="9.140625" style="12" customWidth="1"/>
    <col min="49" max="13637" width="0" style="5" hidden="1"/>
    <col min="13638" max="13640" width="0" style="4" hidden="1"/>
    <col min="13641" max="16384" width="9.140625" style="4" hidden="1"/>
  </cols>
  <sheetData>
    <row r="1" spans="1:13637" ht="27" customHeight="1" x14ac:dyDescent="0.3">
      <c r="E1" s="187" t="str">
        <f ca="1">TEXT(TODAY()-30,"MMMM yyyy")</f>
        <v>March 2020</v>
      </c>
      <c r="F1" s="110"/>
      <c r="G1" s="110"/>
      <c r="H1" s="110"/>
      <c r="I1" s="111"/>
      <c r="J1" s="112"/>
      <c r="K1" s="113"/>
      <c r="L1" s="110"/>
      <c r="M1" s="110"/>
      <c r="N1" s="110"/>
      <c r="O1" s="110"/>
      <c r="P1" s="110"/>
      <c r="Q1" s="110"/>
      <c r="R1" s="110"/>
      <c r="S1" s="110"/>
      <c r="T1" s="110"/>
      <c r="U1" s="110"/>
      <c r="V1" s="110"/>
      <c r="W1" s="110"/>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0"/>
    </row>
    <row r="2" spans="1:13637" ht="33.75" customHeight="1" thickBot="1" x14ac:dyDescent="0.25">
      <c r="E2" s="62" t="s">
        <v>0</v>
      </c>
      <c r="F2" s="110"/>
      <c r="G2" s="111"/>
      <c r="H2" s="111"/>
      <c r="I2" s="115"/>
      <c r="J2" s="115"/>
      <c r="K2" s="116"/>
      <c r="L2" s="116"/>
      <c r="M2" s="116"/>
      <c r="N2" s="110"/>
      <c r="O2" s="116"/>
      <c r="P2" s="116"/>
      <c r="Q2" s="116"/>
      <c r="R2" s="116"/>
      <c r="S2" s="116">
        <v>42401</v>
      </c>
      <c r="T2" s="117"/>
      <c r="U2" s="117"/>
      <c r="V2" s="117"/>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97" t="s">
        <v>252</v>
      </c>
    </row>
    <row r="3" spans="1:13637" s="10" customFormat="1" ht="23.25" thickBot="1" x14ac:dyDescent="0.3">
      <c r="A3" s="6"/>
      <c r="B3" s="7" t="s">
        <v>1</v>
      </c>
      <c r="C3" s="8" t="s">
        <v>2</v>
      </c>
      <c r="D3" s="9" t="s">
        <v>3</v>
      </c>
      <c r="E3" s="64" t="s">
        <v>4</v>
      </c>
      <c r="F3" s="191">
        <v>2017</v>
      </c>
      <c r="G3" s="192">
        <v>2018</v>
      </c>
      <c r="H3" s="193">
        <v>2019</v>
      </c>
      <c r="I3" s="194">
        <v>42736</v>
      </c>
      <c r="J3" s="195">
        <v>42767</v>
      </c>
      <c r="K3" s="195">
        <v>42795</v>
      </c>
      <c r="L3" s="195">
        <v>42826</v>
      </c>
      <c r="M3" s="195">
        <v>42856</v>
      </c>
      <c r="N3" s="195">
        <v>42887</v>
      </c>
      <c r="O3" s="195">
        <v>42917</v>
      </c>
      <c r="P3" s="195">
        <v>42948</v>
      </c>
      <c r="Q3" s="195">
        <v>42979</v>
      </c>
      <c r="R3" s="195">
        <v>43009</v>
      </c>
      <c r="S3" s="195">
        <v>43040</v>
      </c>
      <c r="T3" s="196">
        <v>43070</v>
      </c>
      <c r="U3" s="194">
        <v>43101</v>
      </c>
      <c r="V3" s="195">
        <v>43132</v>
      </c>
      <c r="W3" s="195">
        <v>43160</v>
      </c>
      <c r="X3" s="195">
        <v>43191</v>
      </c>
      <c r="Y3" s="195">
        <v>43221</v>
      </c>
      <c r="Z3" s="195">
        <v>43252</v>
      </c>
      <c r="AA3" s="195">
        <v>43282</v>
      </c>
      <c r="AB3" s="195">
        <v>43313</v>
      </c>
      <c r="AC3" s="195">
        <v>43344</v>
      </c>
      <c r="AD3" s="195">
        <v>43374</v>
      </c>
      <c r="AE3" s="195">
        <v>43405</v>
      </c>
      <c r="AF3" s="195">
        <v>43435</v>
      </c>
      <c r="AG3" s="194">
        <v>43466</v>
      </c>
      <c r="AH3" s="195">
        <v>43515</v>
      </c>
      <c r="AI3" s="195">
        <v>43533</v>
      </c>
      <c r="AJ3" s="195">
        <v>43569</v>
      </c>
      <c r="AK3" s="195">
        <v>43604</v>
      </c>
      <c r="AL3" s="195">
        <v>43635</v>
      </c>
      <c r="AM3" s="195">
        <v>43665</v>
      </c>
      <c r="AN3" s="195">
        <v>43686</v>
      </c>
      <c r="AO3" s="195">
        <v>43709</v>
      </c>
      <c r="AP3" s="195">
        <v>43757</v>
      </c>
      <c r="AQ3" s="195">
        <v>43778</v>
      </c>
      <c r="AR3" s="195">
        <v>43808</v>
      </c>
      <c r="AS3" s="194">
        <v>43831</v>
      </c>
      <c r="AT3" s="195">
        <v>43862</v>
      </c>
      <c r="AU3" s="196">
        <v>43891</v>
      </c>
      <c r="AV3" s="63"/>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row>
    <row r="4" spans="1:13637" s="71" customFormat="1" ht="13.5" customHeight="1" thickBot="1" x14ac:dyDescent="0.25">
      <c r="A4" s="65"/>
      <c r="B4" s="66" t="s">
        <v>5</v>
      </c>
      <c r="C4" s="67"/>
      <c r="D4" s="68"/>
      <c r="E4" s="250" t="s">
        <v>5</v>
      </c>
      <c r="F4" s="251"/>
      <c r="G4" s="251"/>
      <c r="H4" s="251"/>
      <c r="I4" s="251"/>
      <c r="J4" s="251"/>
      <c r="K4" s="251"/>
      <c r="L4" s="251"/>
      <c r="M4" s="251"/>
      <c r="N4" s="251"/>
      <c r="O4" s="251"/>
      <c r="P4" s="251"/>
      <c r="Q4" s="251"/>
      <c r="R4" s="251"/>
      <c r="S4" s="251"/>
      <c r="T4" s="251"/>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3"/>
      <c r="AV4" s="69"/>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row>
    <row r="5" spans="1:13637" s="69" customFormat="1" ht="13.5" customHeight="1" x14ac:dyDescent="0.2">
      <c r="A5" s="140">
        <v>1</v>
      </c>
      <c r="B5" s="141" t="s">
        <v>6</v>
      </c>
      <c r="C5" s="142" t="s">
        <v>7</v>
      </c>
      <c r="D5" s="143"/>
      <c r="E5" s="154" t="s">
        <v>155</v>
      </c>
      <c r="F5" s="158">
        <f>'dXdata - Annual'!G16/100</f>
        <v>8.4000000000000005E-2</v>
      </c>
      <c r="G5" s="158">
        <f>'dXdata - Annual'!H16/100</f>
        <v>7.5999999999999998E-2</v>
      </c>
      <c r="H5" s="158">
        <f>'dXdata - Annual'!I16/100</f>
        <v>7.0999999999999994E-2</v>
      </c>
      <c r="I5" s="145">
        <f>'dXdata - Monthly'!F16/100</f>
        <v>9.5000000000000001E-2</v>
      </c>
      <c r="J5" s="146">
        <f>'dXdata - Monthly'!G16/100</f>
        <v>9.0999999999999998E-2</v>
      </c>
      <c r="K5" s="146">
        <f>'dXdata - Monthly'!H16/100</f>
        <v>9.0999999999999998E-2</v>
      </c>
      <c r="L5" s="146">
        <f>'dXdata - Monthly'!I16/100</f>
        <v>0.09</v>
      </c>
      <c r="M5" s="146">
        <f>'dXdata - Monthly'!J16/100</f>
        <v>9.0999999999999998E-2</v>
      </c>
      <c r="N5" s="146">
        <f>'dXdata - Monthly'!K16/100</f>
        <v>8.5999999999999993E-2</v>
      </c>
      <c r="O5" s="146">
        <f>'dXdata - Monthly'!L16/100</f>
        <v>8.3000000000000004E-2</v>
      </c>
      <c r="P5" s="146">
        <f>'dXdata - Monthly'!M16/100</f>
        <v>8.5999999999999993E-2</v>
      </c>
      <c r="Q5" s="146">
        <f>'dXdata - Monthly'!N16/100</f>
        <v>8.5999999999999993E-2</v>
      </c>
      <c r="R5" s="146">
        <f>'dXdata - Monthly'!O16/100</f>
        <v>8.199999999999999E-2</v>
      </c>
      <c r="S5" s="146">
        <f>'dXdata - Monthly'!P16/100</f>
        <v>7.400000000000001E-2</v>
      </c>
      <c r="T5" s="146">
        <f>'dXdata - Monthly'!Q16/100</f>
        <v>7.2000000000000008E-2</v>
      </c>
      <c r="U5" s="145">
        <f>'dXdata - Monthly'!R16/100</f>
        <v>7.4999999999999997E-2</v>
      </c>
      <c r="V5" s="146">
        <f>'dXdata - Monthly'!S16/100</f>
        <v>7.6999999999999999E-2</v>
      </c>
      <c r="W5" s="146">
        <f>'dXdata - Monthly'!T16/100</f>
        <v>0.08</v>
      </c>
      <c r="X5" s="146">
        <f>'dXdata - Monthly'!U16/100</f>
        <v>7.4999999999999997E-2</v>
      </c>
      <c r="Y5" s="146">
        <f>'dXdata - Monthly'!V16/100</f>
        <v>7.2999999999999995E-2</v>
      </c>
      <c r="Z5" s="146">
        <f>'dXdata - Monthly'!W16/100</f>
        <v>7.0999999999999994E-2</v>
      </c>
      <c r="AA5" s="146">
        <f>'dXdata - Monthly'!X16/100</f>
        <v>7.4999999999999997E-2</v>
      </c>
      <c r="AB5" s="146">
        <f>'dXdata - Monthly'!Y16/100</f>
        <v>8.1000000000000003E-2</v>
      </c>
      <c r="AC5" s="146">
        <f>'dXdata - Monthly'!Z16/100</f>
        <v>8.199999999999999E-2</v>
      </c>
      <c r="AD5" s="146">
        <f>'dXdata - Monthly'!AA16/100</f>
        <v>8.199999999999999E-2</v>
      </c>
      <c r="AE5" s="146">
        <f>'dXdata - Monthly'!AB16/100</f>
        <v>7.4999999999999997E-2</v>
      </c>
      <c r="AF5" s="146">
        <f>'dXdata - Monthly'!AC16/100</f>
        <v>7.0000000000000007E-2</v>
      </c>
      <c r="AG5" s="145">
        <f>'dXdata - Monthly'!AD16/100</f>
        <v>6.9000000000000006E-2</v>
      </c>
      <c r="AH5" s="146">
        <f>'dXdata - Monthly'!AE16/100</f>
        <v>7.400000000000001E-2</v>
      </c>
      <c r="AI5" s="146">
        <f>'dXdata - Monthly'!AF16/100</f>
        <v>7.9000000000000001E-2</v>
      </c>
      <c r="AJ5" s="146">
        <f>'dXdata - Monthly'!AG16/100</f>
        <v>7.4999999999999997E-2</v>
      </c>
      <c r="AK5" s="146">
        <f>'dXdata - Monthly'!AH16/100</f>
        <v>6.8000000000000005E-2</v>
      </c>
      <c r="AL5" s="146">
        <f>'dXdata - Monthly'!AI16/100</f>
        <v>6.5000000000000002E-2</v>
      </c>
      <c r="AM5" s="146">
        <f>'dXdata - Monthly'!AJ16/100</f>
        <v>6.5000000000000002E-2</v>
      </c>
      <c r="AN5" s="146">
        <f>'dXdata - Monthly'!AK16/100</f>
        <v>7.400000000000001E-2</v>
      </c>
      <c r="AO5" s="146">
        <f>'dXdata - Monthly'!AL16/100</f>
        <v>7.2999999999999995E-2</v>
      </c>
      <c r="AP5" s="146">
        <f>'dXdata - Monthly'!AM16/100</f>
        <v>7.400000000000001E-2</v>
      </c>
      <c r="AQ5" s="146">
        <f>'dXdata - Monthly'!AN16/100</f>
        <v>6.7000000000000004E-2</v>
      </c>
      <c r="AR5" s="146">
        <f>'dXdata - Monthly'!AO16/100</f>
        <v>6.8000000000000005E-2</v>
      </c>
      <c r="AS5" s="145">
        <f>'dXdata - Monthly'!AP16/100</f>
        <v>6.9000000000000006E-2</v>
      </c>
      <c r="AT5" s="146">
        <f>'dXdata - Monthly'!AQ16/100</f>
        <v>7.2000000000000008E-2</v>
      </c>
      <c r="AU5" s="230">
        <f>'dXdata - Monthly'!AR16/100</f>
        <v>8.6999999999999994E-2</v>
      </c>
    </row>
    <row r="6" spans="1:13637" s="77" customFormat="1" ht="13.5" customHeight="1" x14ac:dyDescent="0.2">
      <c r="A6" s="73">
        <v>2</v>
      </c>
      <c r="B6" s="74" t="s">
        <v>8</v>
      </c>
      <c r="C6" s="75" t="s">
        <v>9</v>
      </c>
      <c r="D6" s="76"/>
      <c r="E6" s="91" t="s">
        <v>156</v>
      </c>
      <c r="F6" s="118">
        <f>'dXdata - Annual'!G17/100</f>
        <v>6.3E-2</v>
      </c>
      <c r="G6" s="118">
        <f>'dXdata - Annual'!H17/100</f>
        <v>5.7999999999999996E-2</v>
      </c>
      <c r="H6" s="118">
        <f>'dXdata - Annual'!I17/100</f>
        <v>5.7000000000000002E-2</v>
      </c>
      <c r="I6" s="119">
        <f>'dXdata - Monthly'!F17/100</f>
        <v>6.6000000000000003E-2</v>
      </c>
      <c r="J6" s="120">
        <f>'dXdata - Monthly'!G17/100</f>
        <v>6.9000000000000006E-2</v>
      </c>
      <c r="K6" s="120">
        <f>'dXdata - Monthly'!H17/100</f>
        <v>7.0999999999999994E-2</v>
      </c>
      <c r="L6" s="120">
        <f>'dXdata - Monthly'!I17/100</f>
        <v>7.0000000000000007E-2</v>
      </c>
      <c r="M6" s="120">
        <f>'dXdata - Monthly'!J17/100</f>
        <v>6.8000000000000005E-2</v>
      </c>
      <c r="N6" s="120">
        <f>'dXdata - Monthly'!K17/100</f>
        <v>6.5000000000000002E-2</v>
      </c>
      <c r="O6" s="120">
        <f>'dXdata - Monthly'!L17/100</f>
        <v>6.4000000000000001E-2</v>
      </c>
      <c r="P6" s="120">
        <f>'dXdata - Monthly'!M17/100</f>
        <v>6.4000000000000001E-2</v>
      </c>
      <c r="Q6" s="120">
        <f>'dXdata - Monthly'!N17/100</f>
        <v>6.3E-2</v>
      </c>
      <c r="R6" s="120">
        <f>'dXdata - Monthly'!O17/100</f>
        <v>0.06</v>
      </c>
      <c r="S6" s="120">
        <f>'dXdata - Monthly'!P17/100</f>
        <v>5.5999999999999994E-2</v>
      </c>
      <c r="T6" s="120">
        <f>'dXdata - Monthly'!Q17/100</f>
        <v>5.5E-2</v>
      </c>
      <c r="U6" s="119">
        <f>'dXdata - Monthly'!R17/100</f>
        <v>5.7000000000000002E-2</v>
      </c>
      <c r="V6" s="120">
        <f>'dXdata - Monthly'!S17/100</f>
        <v>5.9000000000000004E-2</v>
      </c>
      <c r="W6" s="120">
        <f>'dXdata - Monthly'!T17/100</f>
        <v>6.2E-2</v>
      </c>
      <c r="X6" s="120">
        <f>'dXdata - Monthly'!U17/100</f>
        <v>6.2E-2</v>
      </c>
      <c r="Y6" s="120">
        <f>'dXdata - Monthly'!V17/100</f>
        <v>6.0999999999999999E-2</v>
      </c>
      <c r="Z6" s="120">
        <f>'dXdata - Monthly'!W17/100</f>
        <v>5.9000000000000004E-2</v>
      </c>
      <c r="AA6" s="120">
        <f>'dXdata - Monthly'!X17/100</f>
        <v>5.9000000000000004E-2</v>
      </c>
      <c r="AB6" s="120">
        <f>'dXdata - Monthly'!Y17/100</f>
        <v>6.0999999999999999E-2</v>
      </c>
      <c r="AC6" s="120">
        <f>'dXdata - Monthly'!Z17/100</f>
        <v>0.06</v>
      </c>
      <c r="AD6" s="120">
        <f>'dXdata - Monthly'!AA17/100</f>
        <v>5.7999999999999996E-2</v>
      </c>
      <c r="AE6" s="120">
        <f>'dXdata - Monthly'!AB17/100</f>
        <v>5.2999999999999999E-2</v>
      </c>
      <c r="AF6" s="120">
        <f>'dXdata - Monthly'!AC17/100</f>
        <v>5.2000000000000005E-2</v>
      </c>
      <c r="AG6" s="119">
        <f>'dXdata - Monthly'!AD17/100</f>
        <v>5.5E-2</v>
      </c>
      <c r="AH6" s="120">
        <f>'dXdata - Monthly'!AE17/100</f>
        <v>5.7999999999999996E-2</v>
      </c>
      <c r="AI6" s="120">
        <f>'dXdata - Monthly'!AF17/100</f>
        <v>6.0999999999999999E-2</v>
      </c>
      <c r="AJ6" s="120">
        <f>'dXdata - Monthly'!AG17/100</f>
        <v>6.0999999999999999E-2</v>
      </c>
      <c r="AK6" s="120">
        <f>'dXdata - Monthly'!AH17/100</f>
        <v>5.9000000000000004E-2</v>
      </c>
      <c r="AL6" s="120">
        <f>'dXdata - Monthly'!AI17/100</f>
        <v>5.5E-2</v>
      </c>
      <c r="AM6" s="120">
        <f>'dXdata - Monthly'!AJ17/100</f>
        <v>5.5E-2</v>
      </c>
      <c r="AN6" s="120">
        <f>'dXdata - Monthly'!AK17/100</f>
        <v>5.7999999999999996E-2</v>
      </c>
      <c r="AO6" s="120">
        <f>'dXdata - Monthly'!AL17/100</f>
        <v>5.7999999999999996E-2</v>
      </c>
      <c r="AP6" s="120">
        <f>'dXdata - Monthly'!AM17/100</f>
        <v>5.5E-2</v>
      </c>
      <c r="AQ6" s="120">
        <f>'dXdata - Monthly'!AN17/100</f>
        <v>5.2000000000000005E-2</v>
      </c>
      <c r="AR6" s="120">
        <f>'dXdata - Monthly'!AO17/100</f>
        <v>5.2000000000000005E-2</v>
      </c>
      <c r="AS6" s="119">
        <f>'dXdata - Monthly'!AP17/100</f>
        <v>5.5E-2</v>
      </c>
      <c r="AT6" s="120">
        <f>'dXdata - Monthly'!AQ17/100</f>
        <v>5.5999999999999994E-2</v>
      </c>
      <c r="AU6" s="231">
        <f>'dXdata - Monthly'!AR17/100</f>
        <v>6.7000000000000004E-2</v>
      </c>
      <c r="AV6" s="69"/>
    </row>
    <row r="7" spans="1:13637" s="69" customFormat="1" ht="13.5" customHeight="1" x14ac:dyDescent="0.2">
      <c r="A7" s="140">
        <v>3</v>
      </c>
      <c r="B7" s="141" t="s">
        <v>10</v>
      </c>
      <c r="C7" s="142" t="s">
        <v>11</v>
      </c>
      <c r="D7" s="143"/>
      <c r="E7" s="156" t="s">
        <v>157</v>
      </c>
      <c r="F7" s="147">
        <f>'dXdata - Annual'!G18</f>
        <v>884.3</v>
      </c>
      <c r="G7" s="147">
        <f>'dXdata - Annual'!H18</f>
        <v>892.5</v>
      </c>
      <c r="H7" s="147">
        <f>'dXdata - Annual'!I18</f>
        <v>919</v>
      </c>
      <c r="I7" s="148">
        <f>'dXdata - Monthly'!F18</f>
        <v>871.8</v>
      </c>
      <c r="J7" s="149">
        <f>'dXdata - Monthly'!G18</f>
        <v>870.1</v>
      </c>
      <c r="K7" s="149">
        <f>'dXdata - Monthly'!H18</f>
        <v>867.6</v>
      </c>
      <c r="L7" s="149">
        <f>'dXdata - Monthly'!I18</f>
        <v>870.9</v>
      </c>
      <c r="M7" s="149">
        <f>'dXdata - Monthly'!J18</f>
        <v>880.9</v>
      </c>
      <c r="N7" s="149">
        <f>'dXdata - Monthly'!K18</f>
        <v>892.3</v>
      </c>
      <c r="O7" s="149">
        <f>'dXdata - Monthly'!L18</f>
        <v>900.7</v>
      </c>
      <c r="P7" s="149">
        <f>'dXdata - Monthly'!M18</f>
        <v>898.2</v>
      </c>
      <c r="Q7" s="149">
        <f>'dXdata - Monthly'!N18</f>
        <v>890.7</v>
      </c>
      <c r="R7" s="149">
        <f>'dXdata - Monthly'!O18</f>
        <v>882.6</v>
      </c>
      <c r="S7" s="149">
        <f>'dXdata - Monthly'!P18</f>
        <v>879.7</v>
      </c>
      <c r="T7" s="149">
        <f>'dXdata - Monthly'!Q18</f>
        <v>886.6</v>
      </c>
      <c r="U7" s="148">
        <f>'dXdata - Monthly'!R18</f>
        <v>891.6</v>
      </c>
      <c r="V7" s="149">
        <f>'dXdata - Monthly'!S18</f>
        <v>894.1</v>
      </c>
      <c r="W7" s="149">
        <f>'dXdata - Monthly'!T18</f>
        <v>889.5</v>
      </c>
      <c r="X7" s="149">
        <f>'dXdata - Monthly'!U18</f>
        <v>891.2</v>
      </c>
      <c r="Y7" s="149">
        <f>'dXdata - Monthly'!V18</f>
        <v>894.5</v>
      </c>
      <c r="Z7" s="149">
        <f>'dXdata - Monthly'!W18</f>
        <v>895.7</v>
      </c>
      <c r="AA7" s="149">
        <f>'dXdata - Monthly'!X18</f>
        <v>891.5</v>
      </c>
      <c r="AB7" s="149">
        <f>'dXdata - Monthly'!Y18</f>
        <v>888.6</v>
      </c>
      <c r="AC7" s="149">
        <f>'dXdata - Monthly'!Z18</f>
        <v>889.7</v>
      </c>
      <c r="AD7" s="149">
        <f>'dXdata - Monthly'!AA18</f>
        <v>889.8</v>
      </c>
      <c r="AE7" s="149">
        <f>'dXdata - Monthly'!AB18</f>
        <v>893.9</v>
      </c>
      <c r="AF7" s="149">
        <f>'dXdata - Monthly'!AC18</f>
        <v>895.2</v>
      </c>
      <c r="AG7" s="148">
        <f>'dXdata - Monthly'!AD18</f>
        <v>896.1</v>
      </c>
      <c r="AH7" s="149">
        <f>'dXdata - Monthly'!AE18</f>
        <v>895.7</v>
      </c>
      <c r="AI7" s="149">
        <f>'dXdata - Monthly'!AF18</f>
        <v>894.2</v>
      </c>
      <c r="AJ7" s="149">
        <f>'dXdata - Monthly'!AG18</f>
        <v>907.6</v>
      </c>
      <c r="AK7" s="149">
        <f>'dXdata - Monthly'!AH18</f>
        <v>919.9</v>
      </c>
      <c r="AL7" s="149">
        <f>'dXdata - Monthly'!AI18</f>
        <v>934.3</v>
      </c>
      <c r="AM7" s="149">
        <f>'dXdata - Monthly'!AJ18</f>
        <v>938.2</v>
      </c>
      <c r="AN7" s="149">
        <f>'dXdata - Monthly'!AK18</f>
        <v>932.4</v>
      </c>
      <c r="AO7" s="149">
        <f>'dXdata - Monthly'!AL18</f>
        <v>929.3</v>
      </c>
      <c r="AP7" s="149">
        <f>'dXdata - Monthly'!AM18</f>
        <v>923.1</v>
      </c>
      <c r="AQ7" s="149">
        <f>'dXdata - Monthly'!AN18</f>
        <v>924.3</v>
      </c>
      <c r="AR7" s="149">
        <f>'dXdata - Monthly'!AO18</f>
        <v>918.1</v>
      </c>
      <c r="AS7" s="148">
        <f>'dXdata - Monthly'!AP18</f>
        <v>909.4</v>
      </c>
      <c r="AT7" s="149">
        <f>'dXdata - Monthly'!AQ18</f>
        <v>899</v>
      </c>
      <c r="AU7" s="232">
        <f>'dXdata - Monthly'!AR18</f>
        <v>878.5</v>
      </c>
    </row>
    <row r="8" spans="1:13637" s="81" customFormat="1" ht="24" customHeight="1" x14ac:dyDescent="0.2">
      <c r="A8" s="73">
        <v>4</v>
      </c>
      <c r="B8" s="78" t="s">
        <v>12</v>
      </c>
      <c r="C8" s="78" t="s">
        <v>13</v>
      </c>
      <c r="D8" s="79"/>
      <c r="E8" s="91" t="s">
        <v>242</v>
      </c>
      <c r="F8" s="121">
        <f>'dXdata - Annual'!G19</f>
        <v>72511.666666666672</v>
      </c>
      <c r="G8" s="121">
        <f>'dXdata - Annual'!H19</f>
        <v>54105</v>
      </c>
      <c r="H8" s="121">
        <f>'dXdata - Annual'!I19</f>
        <v>50613.333333333336</v>
      </c>
      <c r="I8" s="121">
        <f>'dXdata - Monthly'!F19</f>
        <v>87100</v>
      </c>
      <c r="J8" s="122">
        <f>'dXdata - Monthly'!G19</f>
        <v>82560</v>
      </c>
      <c r="K8" s="122">
        <f>'dXdata - Monthly'!H19</f>
        <v>80470</v>
      </c>
      <c r="L8" s="122">
        <f>'dXdata - Monthly'!I19</f>
        <v>77680</v>
      </c>
      <c r="M8" s="122">
        <f>'dXdata - Monthly'!J19</f>
        <v>73250</v>
      </c>
      <c r="N8" s="122">
        <f>'dXdata - Monthly'!K19</f>
        <v>71900</v>
      </c>
      <c r="O8" s="122">
        <f>'dXdata - Monthly'!L19</f>
        <v>67000</v>
      </c>
      <c r="P8" s="122">
        <f>'dXdata - Monthly'!M19</f>
        <v>68100</v>
      </c>
      <c r="Q8" s="122">
        <f>'dXdata - Monthly'!N19</f>
        <v>66830</v>
      </c>
      <c r="R8" s="122">
        <f>'dXdata - Monthly'!O19</f>
        <v>65060</v>
      </c>
      <c r="S8" s="122">
        <f>'dXdata - Monthly'!P19</f>
        <v>65990</v>
      </c>
      <c r="T8" s="122">
        <f>'dXdata - Monthly'!Q19</f>
        <v>64200</v>
      </c>
      <c r="U8" s="121">
        <f>'dXdata - Monthly'!R19</f>
        <v>63170</v>
      </c>
      <c r="V8" s="122">
        <f>'dXdata - Monthly'!S19</f>
        <v>61200</v>
      </c>
      <c r="W8" s="122">
        <f>'dXdata - Monthly'!T19</f>
        <v>58680</v>
      </c>
      <c r="X8" s="122">
        <f>'dXdata - Monthly'!U19</f>
        <v>57100</v>
      </c>
      <c r="Y8" s="122">
        <f>'dXdata - Monthly'!V19</f>
        <v>53210</v>
      </c>
      <c r="Z8" s="122">
        <f>'dXdata - Monthly'!W19</f>
        <v>53580</v>
      </c>
      <c r="AA8" s="122">
        <f>'dXdata - Monthly'!X19</f>
        <v>53180</v>
      </c>
      <c r="AB8" s="122">
        <f>'dXdata - Monthly'!Y19</f>
        <v>52390</v>
      </c>
      <c r="AC8" s="122">
        <f>'dXdata - Monthly'!Z19</f>
        <v>49020</v>
      </c>
      <c r="AD8" s="122">
        <f>'dXdata - Monthly'!AA19</f>
        <v>49030</v>
      </c>
      <c r="AE8" s="122">
        <f>'dXdata - Monthly'!AB19</f>
        <v>48800</v>
      </c>
      <c r="AF8" s="122">
        <f>'dXdata - Monthly'!AC19</f>
        <v>49900</v>
      </c>
      <c r="AG8" s="121">
        <f>'dXdata - Monthly'!AD19</f>
        <v>52090</v>
      </c>
      <c r="AH8" s="122">
        <f>'dXdata - Monthly'!AE19</f>
        <v>53220</v>
      </c>
      <c r="AI8" s="122">
        <f>'dXdata - Monthly'!AF19</f>
        <v>52950</v>
      </c>
      <c r="AJ8" s="122">
        <f>'dXdata - Monthly'!AG19</f>
        <v>51400</v>
      </c>
      <c r="AK8" s="122">
        <f>'dXdata - Monthly'!AH19</f>
        <v>50020</v>
      </c>
      <c r="AL8" s="122">
        <f>'dXdata - Monthly'!AI19</f>
        <v>48930</v>
      </c>
      <c r="AM8" s="122">
        <f>'dXdata - Monthly'!AJ19</f>
        <v>49800</v>
      </c>
      <c r="AN8" s="122">
        <f>'dXdata - Monthly'!AK19</f>
        <v>49800</v>
      </c>
      <c r="AO8" s="122">
        <f>'dXdata - Monthly'!AL19</f>
        <v>47950</v>
      </c>
      <c r="AP8" s="122">
        <f>'dXdata - Monthly'!AM19</f>
        <v>48620</v>
      </c>
      <c r="AQ8" s="122">
        <f>'dXdata - Monthly'!AN19</f>
        <v>50560</v>
      </c>
      <c r="AR8" s="122">
        <f>'dXdata - Monthly'!AO19</f>
        <v>52020</v>
      </c>
      <c r="AS8" s="121">
        <f>'dXdata - Monthly'!AP19</f>
        <v>53040</v>
      </c>
      <c r="AT8" s="122">
        <f>'dXdata - Monthly'!AQ19</f>
        <v>53050</v>
      </c>
      <c r="AU8" s="233" t="e">
        <f>'dXdata - Monthly'!AR19</f>
        <v>#N/A</v>
      </c>
      <c r="AV8" s="80"/>
    </row>
    <row r="9" spans="1:13637" s="69" customFormat="1" ht="13.5" customHeight="1" x14ac:dyDescent="0.2">
      <c r="A9" s="140">
        <v>5</v>
      </c>
      <c r="B9" s="141" t="s">
        <v>14</v>
      </c>
      <c r="C9" s="142" t="s">
        <v>15</v>
      </c>
      <c r="D9" s="143"/>
      <c r="E9" s="156" t="s">
        <v>234</v>
      </c>
      <c r="F9" s="144">
        <f>'dXdata - Annual'!G20/100</f>
        <v>-0.15423494877626787</v>
      </c>
      <c r="G9" s="144">
        <f>'dXdata - Annual'!H20/100</f>
        <v>-0.25384420897786564</v>
      </c>
      <c r="H9" s="144">
        <f>'dXdata - Annual'!I20/100</f>
        <v>-6.4535009087268502E-2</v>
      </c>
      <c r="I9" s="150">
        <f>'dXdata - Monthly'!F20/100</f>
        <v>0.31174698795180733</v>
      </c>
      <c r="J9" s="151">
        <f>'dXdata - Monthly'!G20/100</f>
        <v>0.20490367775831864</v>
      </c>
      <c r="K9" s="151">
        <f>'dXdata - Monthly'!H20/100</f>
        <v>0.12924501824305357</v>
      </c>
      <c r="L9" s="151">
        <f>'dXdata - Monthly'!I20/100</f>
        <v>5.7878251395887315E-2</v>
      </c>
      <c r="M9" s="151">
        <f>'dXdata - Monthly'!J20/100</f>
        <v>-9.5120444718962305E-2</v>
      </c>
      <c r="N9" s="151">
        <f>'dXdata - Monthly'!K20/100</f>
        <v>-0.12295681873627717</v>
      </c>
      <c r="O9" s="151">
        <f>'dXdata - Monthly'!L20/100</f>
        <v>-0.29332348908342998</v>
      </c>
      <c r="P9" s="151">
        <f>'dXdata - Monthly'!M20/100</f>
        <v>-0.24734748010610075</v>
      </c>
      <c r="Q9" s="151">
        <f>'dXdata - Monthly'!N20/100</f>
        <v>-0.31792202490304144</v>
      </c>
      <c r="R9" s="151">
        <f>'dXdata - Monthly'!O20/100</f>
        <v>-0.35641507567514097</v>
      </c>
      <c r="S9" s="151">
        <f>'dXdata - Monthly'!P20/100</f>
        <v>-0.35392598394360691</v>
      </c>
      <c r="T9" s="151">
        <f>'dXdata - Monthly'!Q20/100</f>
        <v>-0.35658448586891156</v>
      </c>
      <c r="U9" s="150">
        <f>'dXdata - Monthly'!R20/100</f>
        <v>-0.27474167623421353</v>
      </c>
      <c r="V9" s="151">
        <f>'dXdata - Monthly'!S20/100</f>
        <v>-0.25872093023255816</v>
      </c>
      <c r="W9" s="151">
        <f>'dXdata - Monthly'!T20/100</f>
        <v>-0.27078414315894117</v>
      </c>
      <c r="X9" s="151">
        <f>'dXdata - Monthly'!U20/100</f>
        <v>-0.26493305870236872</v>
      </c>
      <c r="Y9" s="151">
        <f>'dXdata - Monthly'!V20/100</f>
        <v>-0.27358361774744022</v>
      </c>
      <c r="Z9" s="151">
        <f>'dXdata - Monthly'!W20/100</f>
        <v>-0.25479833101529903</v>
      </c>
      <c r="AA9" s="151">
        <f>'dXdata - Monthly'!X20/100</f>
        <v>-0.20626865671641792</v>
      </c>
      <c r="AB9" s="151">
        <f>'dXdata - Monthly'!Y20/100</f>
        <v>-0.23069016152716593</v>
      </c>
      <c r="AC9" s="151">
        <f>'dXdata - Monthly'!Z20/100</f>
        <v>-0.26649708214873558</v>
      </c>
      <c r="AD9" s="151">
        <f>'dXdata - Monthly'!AA20/100</f>
        <v>-0.24638794958499843</v>
      </c>
      <c r="AE9" s="151">
        <f>'dXdata - Monthly'!AB20/100</f>
        <v>-0.26049401424458252</v>
      </c>
      <c r="AF9" s="151">
        <f>'dXdata - Monthly'!AC20/100</f>
        <v>-0.22274143302180682</v>
      </c>
      <c r="AG9" s="150">
        <f>'dXdata - Monthly'!AD20/100</f>
        <v>-0.17539971505461449</v>
      </c>
      <c r="AH9" s="151">
        <f>'dXdata - Monthly'!AE20/100</f>
        <v>-0.13039215686274508</v>
      </c>
      <c r="AI9" s="151">
        <f>'dXdata - Monthly'!AF20/100</f>
        <v>-9.7648261758691235E-2</v>
      </c>
      <c r="AJ9" s="151">
        <f>'dXdata - Monthly'!AG20/100</f>
        <v>-9.9824868651488638E-2</v>
      </c>
      <c r="AK9" s="151">
        <f>'dXdata - Monthly'!AH20/100</f>
        <v>-5.9951137004322523E-2</v>
      </c>
      <c r="AL9" s="151">
        <f>'dXdata - Monthly'!AI20/100</f>
        <v>-8.6786114221724553E-2</v>
      </c>
      <c r="AM9" s="151">
        <f>'dXdata - Monthly'!AJ20/100</f>
        <v>-6.3557728469349373E-2</v>
      </c>
      <c r="AN9" s="151">
        <f>'dXdata - Monthly'!AK20/100</f>
        <v>-4.9436915441878233E-2</v>
      </c>
      <c r="AO9" s="151">
        <f>'dXdata - Monthly'!AL20/100</f>
        <v>-2.1827825377397025E-2</v>
      </c>
      <c r="AP9" s="151">
        <f>'dXdata - Monthly'!AM20/100</f>
        <v>-8.3622272078319737E-3</v>
      </c>
      <c r="AQ9" s="151">
        <f>'dXdata - Monthly'!AN20/100</f>
        <v>3.6065573770491799E-2</v>
      </c>
      <c r="AR9" s="151">
        <f>'dXdata - Monthly'!AO20/100</f>
        <v>4.2484969939879713E-2</v>
      </c>
      <c r="AS9" s="150">
        <f>'dXdata - Monthly'!AP20/100</f>
        <v>1.8237665578805906E-2</v>
      </c>
      <c r="AT9" s="151">
        <f>'dXdata - Monthly'!AQ20/100</f>
        <v>-3.1942878617061687E-3</v>
      </c>
      <c r="AU9" s="234" t="e">
        <f>'dXdata - Monthly'!AR20/100</f>
        <v>#N/A</v>
      </c>
    </row>
    <row r="10" spans="1:13637" s="77" customFormat="1" ht="24" customHeight="1" x14ac:dyDescent="0.2">
      <c r="A10" s="73">
        <v>6</v>
      </c>
      <c r="B10" s="74" t="s">
        <v>16</v>
      </c>
      <c r="C10" s="75" t="s">
        <v>13</v>
      </c>
      <c r="D10" s="76"/>
      <c r="E10" s="91" t="s">
        <v>233</v>
      </c>
      <c r="F10" s="121">
        <f>'dXdata - Annual'!G21</f>
        <v>24750.833333333332</v>
      </c>
      <c r="G10" s="121">
        <f>'dXdata - Annual'!H21</f>
        <v>17529.166666666668</v>
      </c>
      <c r="H10" s="121">
        <f>'dXdata - Annual'!I21</f>
        <v>15999.166666666666</v>
      </c>
      <c r="I10" s="121">
        <f>'dXdata - Monthly'!F21</f>
        <v>29110</v>
      </c>
      <c r="J10" s="122">
        <f>'dXdata - Monthly'!G21</f>
        <v>27520</v>
      </c>
      <c r="K10" s="122">
        <f>'dXdata - Monthly'!H21</f>
        <v>26970</v>
      </c>
      <c r="L10" s="122">
        <f>'dXdata - Monthly'!I21</f>
        <v>26210</v>
      </c>
      <c r="M10" s="122">
        <f>'dXdata - Monthly'!J21</f>
        <v>25490</v>
      </c>
      <c r="N10" s="122">
        <f>'dXdata - Monthly'!K21</f>
        <v>25050</v>
      </c>
      <c r="O10" s="122">
        <f>'dXdata - Monthly'!L21</f>
        <v>23250</v>
      </c>
      <c r="P10" s="122">
        <f>'dXdata - Monthly'!M21</f>
        <v>23280</v>
      </c>
      <c r="Q10" s="122">
        <f>'dXdata - Monthly'!N21</f>
        <v>23150</v>
      </c>
      <c r="R10" s="122">
        <f>'dXdata - Monthly'!O21</f>
        <v>22510</v>
      </c>
      <c r="S10" s="122">
        <f>'dXdata - Monthly'!P21</f>
        <v>22640</v>
      </c>
      <c r="T10" s="122">
        <f>'dXdata - Monthly'!Q21</f>
        <v>21830</v>
      </c>
      <c r="U10" s="121">
        <f>'dXdata - Monthly'!R21</f>
        <v>21230</v>
      </c>
      <c r="V10" s="122">
        <f>'dXdata - Monthly'!S21</f>
        <v>20520</v>
      </c>
      <c r="W10" s="122">
        <f>'dXdata - Monthly'!T21</f>
        <v>19630</v>
      </c>
      <c r="X10" s="122">
        <f>'dXdata - Monthly'!U21</f>
        <v>19160</v>
      </c>
      <c r="Y10" s="122">
        <f>'dXdata - Monthly'!V21</f>
        <v>17640</v>
      </c>
      <c r="Z10" s="122">
        <f>'dXdata - Monthly'!W21</f>
        <v>17330</v>
      </c>
      <c r="AA10" s="122">
        <f>'dXdata - Monthly'!X21</f>
        <v>16950</v>
      </c>
      <c r="AB10" s="122">
        <f>'dXdata - Monthly'!Y21</f>
        <v>16710</v>
      </c>
      <c r="AC10" s="122">
        <f>'dXdata - Monthly'!Z21</f>
        <v>15190</v>
      </c>
      <c r="AD10" s="122">
        <f>'dXdata - Monthly'!AA21</f>
        <v>15240</v>
      </c>
      <c r="AE10" s="122">
        <f>'dXdata - Monthly'!AB21</f>
        <v>15180</v>
      </c>
      <c r="AF10" s="122">
        <f>'dXdata - Monthly'!AC21</f>
        <v>15570</v>
      </c>
      <c r="AG10" s="121">
        <f>'dXdata - Monthly'!AD21</f>
        <v>16380</v>
      </c>
      <c r="AH10" s="122">
        <f>'dXdata - Monthly'!AE21</f>
        <v>16750</v>
      </c>
      <c r="AI10" s="122">
        <f>'dXdata - Monthly'!AF21</f>
        <v>16830</v>
      </c>
      <c r="AJ10" s="122">
        <f>'dXdata - Monthly'!AG21</f>
        <v>16290</v>
      </c>
      <c r="AK10" s="122">
        <f>'dXdata - Monthly'!AH21</f>
        <v>16000</v>
      </c>
      <c r="AL10" s="122">
        <f>'dXdata - Monthly'!AI21</f>
        <v>15800</v>
      </c>
      <c r="AM10" s="122">
        <f>'dXdata - Monthly'!AJ21</f>
        <v>15930</v>
      </c>
      <c r="AN10" s="122">
        <f>'dXdata - Monthly'!AK21</f>
        <v>15780</v>
      </c>
      <c r="AO10" s="122">
        <f>'dXdata - Monthly'!AL21</f>
        <v>15110</v>
      </c>
      <c r="AP10" s="122">
        <f>'dXdata - Monthly'!AM21</f>
        <v>15200</v>
      </c>
      <c r="AQ10" s="122">
        <f>'dXdata - Monthly'!AN21</f>
        <v>15680</v>
      </c>
      <c r="AR10" s="122">
        <f>'dXdata - Monthly'!AO21</f>
        <v>16240</v>
      </c>
      <c r="AS10" s="121">
        <f>'dXdata - Monthly'!AP21</f>
        <v>16470</v>
      </c>
      <c r="AT10" s="122">
        <f>'dXdata - Monthly'!AQ21</f>
        <v>16500</v>
      </c>
      <c r="AU10" s="233" t="e">
        <f>'dXdata - Monthly'!AR21</f>
        <v>#N/A</v>
      </c>
      <c r="AV10" s="69"/>
    </row>
    <row r="11" spans="1:13637" s="82" customFormat="1" ht="13.5" customHeight="1" x14ac:dyDescent="0.2">
      <c r="A11" s="140">
        <v>7</v>
      </c>
      <c r="B11" s="141" t="s">
        <v>17</v>
      </c>
      <c r="C11" s="142" t="s">
        <v>15</v>
      </c>
      <c r="D11" s="143"/>
      <c r="E11" s="156" t="s">
        <v>234</v>
      </c>
      <c r="F11" s="144">
        <f>'dXdata - Annual'!G22/100</f>
        <v>-0.1188477170914054</v>
      </c>
      <c r="G11" s="144">
        <f>'dXdata - Annual'!H22/100</f>
        <v>-0.29177468772095205</v>
      </c>
      <c r="H11" s="144">
        <f>'dXdata - Annual'!I22/100</f>
        <v>-8.7283099595911628E-2</v>
      </c>
      <c r="I11" s="150">
        <f>'dXdata - Monthly'!F22/100</f>
        <v>0.37896731406916162</v>
      </c>
      <c r="J11" s="151">
        <f>'dXdata - Monthly'!G22/100</f>
        <v>0.2682027649769585</v>
      </c>
      <c r="K11" s="151">
        <f>'dXdata - Monthly'!H22/100</f>
        <v>0.19653948535936117</v>
      </c>
      <c r="L11" s="151">
        <f>'dXdata - Monthly'!I22/100</f>
        <v>0.11960700555318236</v>
      </c>
      <c r="M11" s="151">
        <f>'dXdata - Monthly'!J22/100</f>
        <v>-6.2378167641325977E-3</v>
      </c>
      <c r="N11" s="151">
        <f>'dXdata - Monthly'!K22/100</f>
        <v>-3.9493865030674868E-2</v>
      </c>
      <c r="O11" s="151">
        <f>'dXdata - Monthly'!L22/100</f>
        <v>-0.25647585545251039</v>
      </c>
      <c r="P11" s="151">
        <f>'dXdata - Monthly'!M22/100</f>
        <v>-0.21298174442190665</v>
      </c>
      <c r="Q11" s="151">
        <f>'dXdata - Monthly'!N22/100</f>
        <v>-0.30292080698584767</v>
      </c>
      <c r="R11" s="151">
        <f>'dXdata - Monthly'!O22/100</f>
        <v>-0.34468704512372639</v>
      </c>
      <c r="S11" s="151">
        <f>'dXdata - Monthly'!P22/100</f>
        <v>-0.3449074074074075</v>
      </c>
      <c r="T11" s="151">
        <f>'dXdata - Monthly'!Q22/100</f>
        <v>-0.35049092531984527</v>
      </c>
      <c r="U11" s="150">
        <f>'dXdata - Monthly'!R22/100</f>
        <v>-0.27069735486087254</v>
      </c>
      <c r="V11" s="151">
        <f>'dXdata - Monthly'!S22/100</f>
        <v>-0.25436046511627908</v>
      </c>
      <c r="W11" s="151">
        <f>'dXdata - Monthly'!T22/100</f>
        <v>-0.27215424545791622</v>
      </c>
      <c r="X11" s="151">
        <f>'dXdata - Monthly'!U22/100</f>
        <v>-0.26898130484547877</v>
      </c>
      <c r="Y11" s="151">
        <f>'dXdata - Monthly'!V22/100</f>
        <v>-0.30796390741467239</v>
      </c>
      <c r="Z11" s="151">
        <f>'dXdata - Monthly'!W22/100</f>
        <v>-0.30818363273453098</v>
      </c>
      <c r="AA11" s="151">
        <f>'dXdata - Monthly'!X22/100</f>
        <v>-0.2709677419354839</v>
      </c>
      <c r="AB11" s="151">
        <f>'dXdata - Monthly'!Y22/100</f>
        <v>-0.28221649484536082</v>
      </c>
      <c r="AC11" s="151">
        <f>'dXdata - Monthly'!Z22/100</f>
        <v>-0.34384449244060478</v>
      </c>
      <c r="AD11" s="151">
        <f>'dXdata - Monthly'!AA22/100</f>
        <v>-0.32296756996890275</v>
      </c>
      <c r="AE11" s="151">
        <f>'dXdata - Monthly'!AB22/100</f>
        <v>-0.3295053003533569</v>
      </c>
      <c r="AF11" s="151">
        <f>'dXdata - Monthly'!AC22/100</f>
        <v>-0.28676133760879519</v>
      </c>
      <c r="AG11" s="150">
        <f>'dXdata - Monthly'!AD22/100</f>
        <v>-0.22845030617051343</v>
      </c>
      <c r="AH11" s="151">
        <f>'dXdata - Monthly'!AE22/100</f>
        <v>-0.18372319688109162</v>
      </c>
      <c r="AI11" s="151">
        <f>'dXdata - Monthly'!AF22/100</f>
        <v>-0.14263881813550683</v>
      </c>
      <c r="AJ11" s="151">
        <f>'dXdata - Monthly'!AG22/100</f>
        <v>-0.14979123173277664</v>
      </c>
      <c r="AK11" s="151">
        <f>'dXdata - Monthly'!AH22/100</f>
        <v>-9.2970521541950082E-2</v>
      </c>
      <c r="AL11" s="151">
        <f>'dXdata - Monthly'!AI22/100</f>
        <v>-8.8286208886324324E-2</v>
      </c>
      <c r="AM11" s="151">
        <f>'dXdata - Monthly'!AJ22/100</f>
        <v>-6.0176991150442498E-2</v>
      </c>
      <c r="AN11" s="151">
        <f>'dXdata - Monthly'!AK22/100</f>
        <v>-5.5655296229802476E-2</v>
      </c>
      <c r="AO11" s="151">
        <f>'dXdata - Monthly'!AL22/100</f>
        <v>-5.2666227781434927E-3</v>
      </c>
      <c r="AP11" s="151">
        <f>'dXdata - Monthly'!AM22/100</f>
        <v>-2.624671916010457E-3</v>
      </c>
      <c r="AQ11" s="151">
        <f>'dXdata - Monthly'!AN22/100</f>
        <v>3.2938076416337392E-2</v>
      </c>
      <c r="AR11" s="151">
        <f>'dXdata - Monthly'!AO22/100</f>
        <v>4.3031470777135539E-2</v>
      </c>
      <c r="AS11" s="150">
        <f>'dXdata - Monthly'!AP22/100</f>
        <v>5.494505494505475E-3</v>
      </c>
      <c r="AT11" s="151">
        <f>'dXdata - Monthly'!AQ22/100</f>
        <v>-1.4925373134328401E-2</v>
      </c>
      <c r="AU11" s="234" t="e">
        <f>'dXdata - Monthly'!AR22/100</f>
        <v>#N/A</v>
      </c>
    </row>
    <row r="12" spans="1:13637" s="77" customFormat="1" ht="13.5" customHeight="1" thickBot="1" x14ac:dyDescent="0.25">
      <c r="A12" s="73">
        <v>8</v>
      </c>
      <c r="B12" s="83" t="s">
        <v>18</v>
      </c>
      <c r="C12" s="84" t="s">
        <v>11</v>
      </c>
      <c r="D12" s="85"/>
      <c r="E12" s="91" t="s">
        <v>158</v>
      </c>
      <c r="F12" s="123">
        <f>'dXdata - Annual'!G29</f>
        <v>1246.337</v>
      </c>
      <c r="G12" s="123">
        <f>'dXdata - Annual'!H29</f>
        <v>1267.3440000000001</v>
      </c>
      <c r="H12" s="123">
        <f>'dXdata - Annual'!I29</f>
        <v>1285.711</v>
      </c>
      <c r="I12" s="124">
        <f>'dXdata - Monthly'!F29</f>
        <v>1243.5454999999999</v>
      </c>
      <c r="J12" s="125">
        <f>'dXdata - Monthly'!G29</f>
        <v>1244.4760000000001</v>
      </c>
      <c r="K12" s="125">
        <f>'dXdata - Monthly'!H29</f>
        <v>1245.4065000000001</v>
      </c>
      <c r="L12" s="125">
        <f>'dXdata - Monthly'!I29</f>
        <v>1246.337</v>
      </c>
      <c r="M12" s="125">
        <f>'dXdata - Monthly'!J29</f>
        <v>1248.0875833333332</v>
      </c>
      <c r="N12" s="125">
        <f>'dXdata - Monthly'!K29</f>
        <v>1249.8381666666667</v>
      </c>
      <c r="O12" s="125">
        <f>'dXdata - Monthly'!L29</f>
        <v>1251.5887499999999</v>
      </c>
      <c r="P12" s="125">
        <f>'dXdata - Monthly'!M29</f>
        <v>1253.3393333333333</v>
      </c>
      <c r="Q12" s="125">
        <f>'dXdata - Monthly'!N29</f>
        <v>1255.0899166666668</v>
      </c>
      <c r="R12" s="125">
        <f>'dXdata - Monthly'!O29</f>
        <v>1256.8405</v>
      </c>
      <c r="S12" s="125">
        <f>'dXdata - Monthly'!P29</f>
        <v>1258.5910833333332</v>
      </c>
      <c r="T12" s="125">
        <f>'dXdata - Monthly'!Q29</f>
        <v>1260.3416666666667</v>
      </c>
      <c r="U12" s="124">
        <f>'dXdata - Monthly'!R29</f>
        <v>1262.0922499999999</v>
      </c>
      <c r="V12" s="125">
        <f>'dXdata - Monthly'!S29</f>
        <v>1263.8428333333331</v>
      </c>
      <c r="W12" s="125">
        <f>'dXdata - Monthly'!T29</f>
        <v>1265.5934166666668</v>
      </c>
      <c r="X12" s="125">
        <f>'dXdata - Monthly'!U29</f>
        <v>1267.3440000000001</v>
      </c>
      <c r="Y12" s="125">
        <f>'dXdata - Monthly'!V29</f>
        <v>1268.8745833333332</v>
      </c>
      <c r="Z12" s="125">
        <f>'dXdata - Monthly'!W29</f>
        <v>1270.4051666666667</v>
      </c>
      <c r="AA12" s="125">
        <f>'dXdata - Monthly'!X29</f>
        <v>1271.9357500000001</v>
      </c>
      <c r="AB12" s="125">
        <f>'dXdata - Monthly'!Y29</f>
        <v>1273.4663333333333</v>
      </c>
      <c r="AC12" s="125">
        <f>'dXdata - Monthly'!Z29</f>
        <v>1274.9969166666667</v>
      </c>
      <c r="AD12" s="125">
        <f>'dXdata - Monthly'!AA29</f>
        <v>1276.5274999999999</v>
      </c>
      <c r="AE12" s="125">
        <f>'dXdata - Monthly'!AB29</f>
        <v>1278.0580833333333</v>
      </c>
      <c r="AF12" s="125">
        <f>'dXdata - Monthly'!AC29</f>
        <v>1279.5886666666668</v>
      </c>
      <c r="AG12" s="124">
        <f>'dXdata - Monthly'!AD29</f>
        <v>1281.11925</v>
      </c>
      <c r="AH12" s="125">
        <f>'dXdata - Monthly'!AE29</f>
        <v>1282.6498333333332</v>
      </c>
      <c r="AI12" s="125">
        <f>'dXdata - Monthly'!AF29</f>
        <v>1284.1804166666668</v>
      </c>
      <c r="AJ12" s="125">
        <f>'dXdata - Monthly'!AG29</f>
        <v>1285.711</v>
      </c>
      <c r="AK12" s="125">
        <f>'dXdata - Monthly'!AH29</f>
        <v>1288.9718273306166</v>
      </c>
      <c r="AL12" s="125">
        <f>'dXdata - Monthly'!AI29</f>
        <v>1290.7254551532151</v>
      </c>
      <c r="AM12" s="125">
        <f>'dXdata - Monthly'!AJ29</f>
        <v>1294.9099420016573</v>
      </c>
      <c r="AN12" s="125">
        <f>'dXdata - Monthly'!AK29</f>
        <v>1297.2789856880747</v>
      </c>
      <c r="AO12" s="125">
        <f>'dXdata - Monthly'!AL29</f>
        <v>1300.1598897344388</v>
      </c>
      <c r="AP12" s="125">
        <f>'dXdata - Monthly'!AM29</f>
        <v>1302.6884627689169</v>
      </c>
      <c r="AQ12" s="125">
        <f>'dXdata - Monthly'!AN29</f>
        <v>1305.610914893959</v>
      </c>
      <c r="AR12" s="125">
        <f>'dXdata - Monthly'!AO29</f>
        <v>1308.4495226332401</v>
      </c>
      <c r="AS12" s="124">
        <f>'dXdata - Monthly'!AP29</f>
        <v>1309.9664142742279</v>
      </c>
      <c r="AT12" s="125">
        <f>'dXdata - Monthly'!AQ29</f>
        <v>1312.7328137988684</v>
      </c>
      <c r="AU12" s="235">
        <f>'dXdata - Monthly'!AR29</f>
        <v>1315.1678231550934</v>
      </c>
      <c r="AV12" s="69"/>
    </row>
    <row r="13" spans="1:13637" s="71" customFormat="1" ht="13.5" customHeight="1" thickBot="1" x14ac:dyDescent="0.25">
      <c r="A13" s="72"/>
      <c r="B13" s="66" t="s">
        <v>19</v>
      </c>
      <c r="C13" s="67"/>
      <c r="D13" s="68"/>
      <c r="E13" s="254" t="s">
        <v>19</v>
      </c>
      <c r="F13" s="255"/>
      <c r="G13" s="255"/>
      <c r="H13" s="255"/>
      <c r="I13" s="255"/>
      <c r="J13" s="255"/>
      <c r="K13" s="255"/>
      <c r="L13" s="255"/>
      <c r="M13" s="255"/>
      <c r="N13" s="255"/>
      <c r="O13" s="255"/>
      <c r="P13" s="255"/>
      <c r="Q13" s="255"/>
      <c r="R13" s="255"/>
      <c r="S13" s="255"/>
      <c r="T13" s="255"/>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7"/>
      <c r="AV13" s="69"/>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row>
    <row r="14" spans="1:13637" s="69" customFormat="1" ht="13.5" customHeight="1" x14ac:dyDescent="0.2">
      <c r="A14" s="140">
        <v>10</v>
      </c>
      <c r="B14" s="152" t="s">
        <v>20</v>
      </c>
      <c r="C14" s="142" t="s">
        <v>21</v>
      </c>
      <c r="D14" s="143"/>
      <c r="E14" s="156" t="s">
        <v>22</v>
      </c>
      <c r="F14" s="126">
        <f>'dXdata - Annual'!G27</f>
        <v>50.884166666666665</v>
      </c>
      <c r="G14" s="126">
        <f>'dXdata - Annual'!H27</f>
        <v>64.938333333333333</v>
      </c>
      <c r="H14" s="126">
        <f>'dXdata - Annual'!I27</f>
        <v>56.981666666666676</v>
      </c>
      <c r="I14" s="169">
        <f>'dXdata - Monthly'!F27</f>
        <v>52.5</v>
      </c>
      <c r="J14" s="169">
        <f>'dXdata - Monthly'!G27</f>
        <v>53.47</v>
      </c>
      <c r="K14" s="169">
        <f>'dXdata - Monthly'!H27</f>
        <v>49.33</v>
      </c>
      <c r="L14" s="169">
        <f>'dXdata - Monthly'!I27</f>
        <v>51.06</v>
      </c>
      <c r="M14" s="169">
        <f>'dXdata - Monthly'!J27</f>
        <v>48.48</v>
      </c>
      <c r="N14" s="169">
        <f>'dXdata - Monthly'!K27</f>
        <v>45.18</v>
      </c>
      <c r="O14" s="169">
        <f>'dXdata - Monthly'!L27</f>
        <v>46.63</v>
      </c>
      <c r="P14" s="169">
        <f>'dXdata - Monthly'!M27</f>
        <v>48.04</v>
      </c>
      <c r="Q14" s="169">
        <f>'dXdata - Monthly'!N27</f>
        <v>49.82</v>
      </c>
      <c r="R14" s="169">
        <f>'dXdata - Monthly'!O27</f>
        <v>51.58</v>
      </c>
      <c r="S14" s="169">
        <f>'dXdata - Monthly'!P27</f>
        <v>56.64</v>
      </c>
      <c r="T14" s="169">
        <f>'dXdata - Monthly'!Q27</f>
        <v>57.88</v>
      </c>
      <c r="U14" s="170">
        <f>'dXdata - Monthly'!R27</f>
        <v>63.7</v>
      </c>
      <c r="V14" s="169">
        <f>'dXdata - Monthly'!S27</f>
        <v>62.23</v>
      </c>
      <c r="W14" s="169">
        <f>'dXdata - Monthly'!T27</f>
        <v>62.73</v>
      </c>
      <c r="X14" s="169">
        <f>'dXdata - Monthly'!U27</f>
        <v>66.25</v>
      </c>
      <c r="Y14" s="169">
        <f>'dXdata - Monthly'!V27</f>
        <v>69.98</v>
      </c>
      <c r="Z14" s="169">
        <f>'dXdata - Monthly'!W27</f>
        <v>67.87</v>
      </c>
      <c r="AA14" s="169">
        <f>'dXdata - Monthly'!X27</f>
        <v>70.98</v>
      </c>
      <c r="AB14" s="169">
        <f>'dXdata - Monthly'!Y27</f>
        <v>68.06</v>
      </c>
      <c r="AC14" s="169">
        <f>'dXdata - Monthly'!Z27</f>
        <v>70.23</v>
      </c>
      <c r="AD14" s="169">
        <f>'dXdata - Monthly'!AA27</f>
        <v>70.75</v>
      </c>
      <c r="AE14" s="169">
        <f>'dXdata - Monthly'!AB27</f>
        <v>56.96</v>
      </c>
      <c r="AF14" s="169">
        <f>'dXdata - Monthly'!AC27</f>
        <v>49.52</v>
      </c>
      <c r="AG14" s="170">
        <f>'dXdata - Monthly'!AD27</f>
        <v>51.38</v>
      </c>
      <c r="AH14" s="169">
        <f>'dXdata - Monthly'!AE27</f>
        <v>54.95</v>
      </c>
      <c r="AI14" s="169">
        <f>'dXdata - Monthly'!AF27</f>
        <v>58.15</v>
      </c>
      <c r="AJ14" s="169">
        <f>'dXdata - Monthly'!AG27</f>
        <v>63.86</v>
      </c>
      <c r="AK14" s="169">
        <f>'dXdata - Monthly'!AH27</f>
        <v>60.83</v>
      </c>
      <c r="AL14" s="169">
        <f>'dXdata - Monthly'!AI27</f>
        <v>54.66</v>
      </c>
      <c r="AM14" s="169">
        <f>'dXdata - Monthly'!AJ27</f>
        <v>57.36</v>
      </c>
      <c r="AN14" s="169">
        <f>'dXdata - Monthly'!AK27</f>
        <v>54.81</v>
      </c>
      <c r="AO14" s="169">
        <f>'dXdata - Monthly'!AL27</f>
        <v>56.95</v>
      </c>
      <c r="AP14" s="169">
        <f>'dXdata - Monthly'!AM27</f>
        <v>53.96</v>
      </c>
      <c r="AQ14" s="169">
        <f>'dXdata - Monthly'!AN27</f>
        <v>57.05</v>
      </c>
      <c r="AR14" s="169">
        <f>'dXdata - Monthly'!AO27</f>
        <v>59.82</v>
      </c>
      <c r="AS14" s="170">
        <f>'dXdata - Monthly'!AP27</f>
        <v>57.52</v>
      </c>
      <c r="AT14" s="169">
        <f>'dXdata - Monthly'!AQ27</f>
        <v>50.54</v>
      </c>
      <c r="AU14" s="236">
        <f>'dXdata - Monthly'!AR27</f>
        <v>29.21</v>
      </c>
    </row>
    <row r="15" spans="1:13637" s="89" customFormat="1" ht="13.5" customHeight="1" thickBot="1" x14ac:dyDescent="0.25">
      <c r="A15" s="73">
        <v>12</v>
      </c>
      <c r="B15" s="86" t="s">
        <v>23</v>
      </c>
      <c r="C15" s="84" t="s">
        <v>21</v>
      </c>
      <c r="D15" s="87"/>
      <c r="E15" s="91" t="s">
        <v>247</v>
      </c>
      <c r="F15" s="127" t="e">
        <f>'dXdata - Annual'!G28</f>
        <v>#N/A</v>
      </c>
      <c r="G15" s="127">
        <f>'dXdata - Annual'!H28</f>
        <v>1.472504</v>
      </c>
      <c r="H15" s="127">
        <f>'dXdata - Annual'!I28</f>
        <v>1.605594711</v>
      </c>
      <c r="I15" s="217" t="e">
        <f>'dXdata - Monthly'!F28</f>
        <v>#N/A</v>
      </c>
      <c r="J15" s="217" t="e">
        <f>'dXdata - Monthly'!G28</f>
        <v>#N/A</v>
      </c>
      <c r="K15" s="217" t="e">
        <f>'dXdata - Monthly'!H28</f>
        <v>#N/A</v>
      </c>
      <c r="L15" s="217" t="e">
        <f>'dXdata - Monthly'!I28</f>
        <v>#N/A</v>
      </c>
      <c r="M15" s="217" t="e">
        <f>'dXdata - Monthly'!J28</f>
        <v>#N/A</v>
      </c>
      <c r="N15" s="217" t="e">
        <f>'dXdata - Monthly'!K28</f>
        <v>#N/A</v>
      </c>
      <c r="O15" s="217" t="e">
        <f>'dXdata - Monthly'!L28</f>
        <v>#N/A</v>
      </c>
      <c r="P15" s="217" t="e">
        <f>'dXdata - Monthly'!M28</f>
        <v>#N/A</v>
      </c>
      <c r="Q15" s="217" t="e">
        <f>'dXdata - Monthly'!N28</f>
        <v>#N/A</v>
      </c>
      <c r="R15" s="217" t="e">
        <f>'dXdata - Monthly'!O28</f>
        <v>#N/A</v>
      </c>
      <c r="S15" s="217" t="e">
        <f>'dXdata - Monthly'!P28</f>
        <v>#N/A</v>
      </c>
      <c r="T15" s="217" t="e">
        <f>'dXdata - Monthly'!Q28</f>
        <v>#N/A</v>
      </c>
      <c r="U15" s="218">
        <f>'dXdata - Monthly'!R28</f>
        <v>1.9374</v>
      </c>
      <c r="V15" s="217">
        <f>'dXdata - Monthly'!S28</f>
        <v>1.9621999999999999</v>
      </c>
      <c r="W15" s="217">
        <f>'dXdata - Monthly'!T28</f>
        <v>1.7306999999999999</v>
      </c>
      <c r="X15" s="217">
        <f>'dXdata - Monthly'!U28</f>
        <v>1.4459</v>
      </c>
      <c r="Y15" s="217">
        <f>'dXdata - Monthly'!V28</f>
        <v>0.95569999999999999</v>
      </c>
      <c r="Z15" s="217">
        <f>'dXdata - Monthly'!W28</f>
        <v>0.93589999999999995</v>
      </c>
      <c r="AA15" s="217">
        <f>'dXdata - Monthly'!X28</f>
        <v>1.329</v>
      </c>
      <c r="AB15" s="217">
        <f>'dXdata - Monthly'!Y28</f>
        <v>1.1264000000000001</v>
      </c>
      <c r="AC15" s="217">
        <f>'dXdata - Monthly'!Z28</f>
        <v>1.222</v>
      </c>
      <c r="AD15" s="217">
        <f>'dXdata - Monthly'!AA28</f>
        <v>1.4009</v>
      </c>
      <c r="AE15" s="217">
        <f>'dXdata - Monthly'!AB28</f>
        <v>1.7965</v>
      </c>
      <c r="AF15" s="217">
        <f>'dXdata - Monthly'!AC28</f>
        <v>1.8897999999999999</v>
      </c>
      <c r="AG15" s="218">
        <f>'dXdata - Monthly'!AD28</f>
        <v>1.7539</v>
      </c>
      <c r="AH15" s="217">
        <f>'dXdata - Monthly'!AE28</f>
        <v>2.3167</v>
      </c>
      <c r="AI15" s="217">
        <f>'dXdata - Monthly'!AF28</f>
        <v>2.2016</v>
      </c>
      <c r="AJ15" s="217">
        <f>'dXdata - Monthly'!AG28</f>
        <v>1.1072</v>
      </c>
      <c r="AK15" s="217">
        <f>'dXdata - Monthly'!AH28</f>
        <v>1.4147000000000001</v>
      </c>
      <c r="AL15" s="217">
        <f>'dXdata - Monthly'!AI28</f>
        <v>0.74050000000000005</v>
      </c>
      <c r="AM15" s="217">
        <f>'dXdata - Monthly'!AJ28</f>
        <v>1.0555000000000001</v>
      </c>
      <c r="AN15" s="217">
        <f>'dXdata - Monthly'!AK28</f>
        <v>1.0105999999999999</v>
      </c>
      <c r="AO15" s="217">
        <f>'dXdata - Monthly'!AL28</f>
        <v>0.9476</v>
      </c>
      <c r="AP15" s="217">
        <f>'dXdata - Monthly'!AM28</f>
        <v>1.8379000000000001</v>
      </c>
      <c r="AQ15" s="217">
        <f>'dXdata - Monthly'!AN28</f>
        <v>2.4024000000000001</v>
      </c>
      <c r="AR15" s="217">
        <f>'dXdata - Monthly'!AO28</f>
        <v>2.4337</v>
      </c>
      <c r="AS15" s="218">
        <f>'dXdata - Monthly'!AP28</f>
        <v>2.2768000000000002</v>
      </c>
      <c r="AT15" s="217">
        <f>'dXdata - Monthly'!AQ28</f>
        <v>1.9979</v>
      </c>
      <c r="AU15" s="237">
        <f>'dXdata - Monthly'!AR28</f>
        <v>1.7961</v>
      </c>
      <c r="AV15" s="88"/>
    </row>
    <row r="16" spans="1:13637" s="71" customFormat="1" ht="13.5" customHeight="1" thickBot="1" x14ac:dyDescent="0.25">
      <c r="A16" s="72"/>
      <c r="B16" s="66" t="s">
        <v>24</v>
      </c>
      <c r="C16" s="67"/>
      <c r="D16" s="68"/>
      <c r="E16" s="262" t="s">
        <v>24</v>
      </c>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56"/>
      <c r="AH16" s="256"/>
      <c r="AI16" s="256"/>
      <c r="AJ16" s="256"/>
      <c r="AK16" s="256"/>
      <c r="AL16" s="256"/>
      <c r="AM16" s="256"/>
      <c r="AN16" s="256"/>
      <c r="AO16" s="256"/>
      <c r="AP16" s="256"/>
      <c r="AQ16" s="256"/>
      <c r="AR16" s="256"/>
      <c r="AS16" s="256"/>
      <c r="AT16" s="256"/>
      <c r="AU16" s="257"/>
      <c r="AV16" s="69"/>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row>
    <row r="17" spans="1:13637" s="69" customFormat="1" ht="13.5" customHeight="1" x14ac:dyDescent="0.2">
      <c r="A17" s="140">
        <v>14</v>
      </c>
      <c r="B17" s="153" t="s">
        <v>25</v>
      </c>
      <c r="C17" s="142" t="s">
        <v>26</v>
      </c>
      <c r="D17" s="143"/>
      <c r="E17" s="154" t="s">
        <v>27</v>
      </c>
      <c r="F17" s="227">
        <f>'dXdata - Annual'!G14/100</f>
        <v>1.6224188790560534E-2</v>
      </c>
      <c r="G17" s="227">
        <f>'dXdata - Annual'!H14/100</f>
        <v>2.3947750362844467E-2</v>
      </c>
      <c r="H17" s="227">
        <f>'dXdata - Annual'!I14/100</f>
        <v>1.4174344436569841E-2</v>
      </c>
      <c r="I17" s="228">
        <f>'dXdata - Monthly'!F14/100</f>
        <v>9.665427509293778E-3</v>
      </c>
      <c r="J17" s="228">
        <f>'dXdata - Monthly'!G14/100</f>
        <v>1.1144130757800852E-2</v>
      </c>
      <c r="K17" s="228">
        <f>'dXdata - Monthly'!H14/100</f>
        <v>1.0385756676557722E-2</v>
      </c>
      <c r="L17" s="228">
        <f>'dXdata - Monthly'!I14/100</f>
        <v>1.0370370370370363E-2</v>
      </c>
      <c r="M17" s="228">
        <f>'dXdata - Monthly'!J14/100</f>
        <v>1.1102886750555152E-2</v>
      </c>
      <c r="N17" s="228">
        <f>'dXdata - Monthly'!K14/100</f>
        <v>1.1094674556213047E-2</v>
      </c>
      <c r="O17" s="228">
        <f>'dXdata - Monthly'!L14/100</f>
        <v>1.1086474501108556E-2</v>
      </c>
      <c r="P17" s="228">
        <f>'dXdata - Monthly'!M14/100</f>
        <v>1.1816838995568624E-2</v>
      </c>
      <c r="Q17" s="228">
        <f>'dXdata - Monthly'!N14/100</f>
        <v>1.2555391432791607E-2</v>
      </c>
      <c r="R17" s="228">
        <f>'dXdata - Monthly'!O14/100</f>
        <v>1.3284132841328455E-2</v>
      </c>
      <c r="S17" s="228">
        <f>'dXdata - Monthly'!P14/100</f>
        <v>1.5498154981549828E-2</v>
      </c>
      <c r="T17" s="228">
        <f>'dXdata - Monthly'!Q14/100</f>
        <v>1.6224188790560534E-2</v>
      </c>
      <c r="U17" s="229">
        <f>'dXdata - Monthly'!R14/100</f>
        <v>1.5463917525773141E-2</v>
      </c>
      <c r="V17" s="228">
        <f>'dXdata - Monthly'!S14/100</f>
        <v>1.5429831006612771E-2</v>
      </c>
      <c r="W17" s="228">
        <f>'dXdata - Monthly'!T14/100</f>
        <v>1.6886930983847304E-2</v>
      </c>
      <c r="X17" s="228">
        <f>'dXdata - Monthly'!U14/100</f>
        <v>1.6862170087976525E-2</v>
      </c>
      <c r="Y17" s="228">
        <f>'dXdata - Monthly'!V14/100</f>
        <v>1.7569546120058677E-2</v>
      </c>
      <c r="Z17" s="228">
        <f>'dXdata - Monthly'!W14/100</f>
        <v>1.9019751280175745E-2</v>
      </c>
      <c r="AA17" s="228">
        <f>'dXdata - Monthly'!X14/100</f>
        <v>2.1198830409356662E-2</v>
      </c>
      <c r="AB17" s="228">
        <f>'dXdata - Monthly'!Y14/100</f>
        <v>2.2627737226277311E-2</v>
      </c>
      <c r="AC17" s="228">
        <f>'dXdata - Monthly'!Z14/100</f>
        <v>2.4070021881838155E-2</v>
      </c>
      <c r="AD17" s="228">
        <f>'dXdata - Monthly'!AA14/100</f>
        <v>2.4763292061179776E-2</v>
      </c>
      <c r="AE17" s="228">
        <f>'dXdata - Monthly'!AB14/100</f>
        <v>2.3255813953488413E-2</v>
      </c>
      <c r="AF17" s="228">
        <f>'dXdata - Monthly'!AC14/100</f>
        <v>2.3947750362844467E-2</v>
      </c>
      <c r="AG17" s="229">
        <f>'dXdata - Monthly'!AD14/100</f>
        <v>2.3930384336475541E-2</v>
      </c>
      <c r="AH17" s="228">
        <f>'dXdata - Monthly'!AE14/100</f>
        <v>2.2431259044862761E-2</v>
      </c>
      <c r="AI17" s="228">
        <f>'dXdata - Monthly'!AF14/100</f>
        <v>2.2382671480144278E-2</v>
      </c>
      <c r="AJ17" s="228">
        <f>'dXdata - Monthly'!AG14/100</f>
        <v>2.2350396539293715E-2</v>
      </c>
      <c r="AK17" s="228">
        <f>'dXdata - Monthly'!AH14/100</f>
        <v>2.1582733812949728E-2</v>
      </c>
      <c r="AL17" s="228">
        <f>'dXdata - Monthly'!AI14/100</f>
        <v>2.0818377602296989E-2</v>
      </c>
      <c r="AM17" s="228">
        <f>'dXdata - Monthly'!AJ14/100</f>
        <v>1.8611309949892796E-2</v>
      </c>
      <c r="AN17" s="228">
        <f>'dXdata - Monthly'!AK14/100</f>
        <v>1.6416845110635236E-2</v>
      </c>
      <c r="AO17" s="228">
        <f>'dXdata - Monthly'!AL14/100</f>
        <v>1.4957264957264904E-2</v>
      </c>
      <c r="AP17" s="228">
        <f>'dXdata - Monthly'!AM14/100</f>
        <v>1.4214641080312784E-2</v>
      </c>
      <c r="AQ17" s="228">
        <f>'dXdata - Monthly'!AN14/100</f>
        <v>1.4914772727272707E-2</v>
      </c>
      <c r="AR17" s="228">
        <f>'dXdata - Monthly'!AO14/100</f>
        <v>1.4174344436569841E-2</v>
      </c>
      <c r="AS17" s="229">
        <f>'dXdata - Monthly'!AP14/100</f>
        <v>1.6288951841359811E-2</v>
      </c>
      <c r="AT17" s="228">
        <f>'dXdata - Monthly'!AQ14/100</f>
        <v>1.6985138004246059E-2</v>
      </c>
      <c r="AU17" s="238">
        <f>'dXdata - Monthly'!AR14/100</f>
        <v>1.5536723163841915E-2</v>
      </c>
    </row>
    <row r="18" spans="1:13637" s="77" customFormat="1" ht="13.5" customHeight="1" x14ac:dyDescent="0.2">
      <c r="A18" s="73">
        <v>15</v>
      </c>
      <c r="B18" s="74" t="s">
        <v>28</v>
      </c>
      <c r="C18" s="75" t="s">
        <v>15</v>
      </c>
      <c r="D18" s="76"/>
      <c r="E18" s="91" t="s">
        <v>29</v>
      </c>
      <c r="F18" s="224">
        <f>'dXdata - Annual'!G15/100</f>
        <v>1.5576323987538832E-2</v>
      </c>
      <c r="G18" s="224">
        <f>'dXdata - Annual'!H15/100</f>
        <v>2.3006134969325132E-2</v>
      </c>
      <c r="H18" s="224">
        <f>'dXdata - Annual'!I15/100</f>
        <v>1.9490254872563728E-2</v>
      </c>
      <c r="I18" s="225">
        <f>'dXdata - Monthly'!F15/100</f>
        <v>1.4195583596214423E-2</v>
      </c>
      <c r="J18" s="225">
        <f>'dXdata - Monthly'!G15/100</f>
        <v>1.4972419227738509E-2</v>
      </c>
      <c r="K18" s="225">
        <f>'dXdata - Monthly'!H15/100</f>
        <v>1.5748031496062964E-2</v>
      </c>
      <c r="L18" s="225">
        <f>'dXdata - Monthly'!I15/100</f>
        <v>1.5723270440251458E-2</v>
      </c>
      <c r="M18" s="225">
        <f>'dXdata - Monthly'!J15/100</f>
        <v>1.491365777080067E-2</v>
      </c>
      <c r="N18" s="225">
        <f>'dXdata - Monthly'!K15/100</f>
        <v>1.4901960784313717E-2</v>
      </c>
      <c r="O18" s="225">
        <f>'dXdata - Monthly'!L15/100</f>
        <v>1.4095536413468945E-2</v>
      </c>
      <c r="P18" s="225">
        <f>'dXdata - Monthly'!M15/100</f>
        <v>1.4866979655711932E-2</v>
      </c>
      <c r="Q18" s="225">
        <f>'dXdata - Monthly'!N15/100</f>
        <v>1.5637216575449475E-2</v>
      </c>
      <c r="R18" s="225">
        <f>'dXdata - Monthly'!O15/100</f>
        <v>1.4832162373145996E-2</v>
      </c>
      <c r="S18" s="225">
        <f>'dXdata - Monthly'!P15/100</f>
        <v>1.5600624024961096E-2</v>
      </c>
      <c r="T18" s="225">
        <f>'dXdata - Monthly'!Q15/100</f>
        <v>1.5576323987538832E-2</v>
      </c>
      <c r="U18" s="226">
        <f>'dXdata - Monthly'!R15/100</f>
        <v>1.5552099533437058E-2</v>
      </c>
      <c r="V18" s="225">
        <f>'dXdata - Monthly'!S15/100</f>
        <v>1.552795031055898E-2</v>
      </c>
      <c r="W18" s="225">
        <f>'dXdata - Monthly'!T15/100</f>
        <v>1.6279069767441756E-2</v>
      </c>
      <c r="X18" s="225">
        <f>'dXdata - Monthly'!U15/100</f>
        <v>1.6253869969040435E-2</v>
      </c>
      <c r="Y18" s="225">
        <f>'dXdata - Monthly'!V15/100</f>
        <v>1.7788089713843602E-2</v>
      </c>
      <c r="Z18" s="225">
        <f>'dXdata - Monthly'!W15/100</f>
        <v>1.8547140649149974E-2</v>
      </c>
      <c r="AA18" s="225">
        <f>'dXdata - Monthly'!X15/100</f>
        <v>2.0849420849420763E-2</v>
      </c>
      <c r="AB18" s="225">
        <f>'dXdata - Monthly'!Y15/100</f>
        <v>2.1588280647648617E-2</v>
      </c>
      <c r="AC18" s="225">
        <f>'dXdata - Monthly'!Z15/100</f>
        <v>2.155504234026151E-2</v>
      </c>
      <c r="AD18" s="225">
        <f>'dXdata - Monthly'!AA15/100</f>
        <v>2.3076923076922995E-2</v>
      </c>
      <c r="AE18" s="225">
        <f>'dXdata - Monthly'!AB15/100</f>
        <v>2.3041474654377891E-2</v>
      </c>
      <c r="AF18" s="225">
        <f>'dXdata - Monthly'!AC15/100</f>
        <v>2.3006134969325132E-2</v>
      </c>
      <c r="AG18" s="226">
        <f>'dXdata - Monthly'!AD15/100</f>
        <v>2.2205206738131755E-2</v>
      </c>
      <c r="AH18" s="225">
        <f>'dXdata - Monthly'!AE15/100</f>
        <v>2.2171253822629744E-2</v>
      </c>
      <c r="AI18" s="225">
        <f>'dXdata - Monthly'!AF15/100</f>
        <v>2.1357742181540962E-2</v>
      </c>
      <c r="AJ18" s="225">
        <f>'dXdata - Monthly'!AG15/100</f>
        <v>2.1325209444021276E-2</v>
      </c>
      <c r="AK18" s="225">
        <f>'dXdata - Monthly'!AH15/100</f>
        <v>2.1276595744680993E-2</v>
      </c>
      <c r="AL18" s="225">
        <f>'dXdata - Monthly'!AI15/100</f>
        <v>2.1244309559939278E-2</v>
      </c>
      <c r="AM18" s="225">
        <f>'dXdata - Monthly'!AJ15/100</f>
        <v>2.0423600605143921E-2</v>
      </c>
      <c r="AN18" s="225">
        <f>'dXdata - Monthly'!AK15/100</f>
        <v>1.9622641509433825E-2</v>
      </c>
      <c r="AO18" s="225">
        <f>'dXdata - Monthly'!AL15/100</f>
        <v>1.9593067068575998E-2</v>
      </c>
      <c r="AP18" s="225">
        <f>'dXdata - Monthly'!AM15/100</f>
        <v>1.8796992481203034E-2</v>
      </c>
      <c r="AQ18" s="225">
        <f>'dXdata - Monthly'!AN15/100</f>
        <v>1.8768768768768762E-2</v>
      </c>
      <c r="AR18" s="225">
        <f>'dXdata - Monthly'!AO15/100</f>
        <v>1.9490254872563728E-2</v>
      </c>
      <c r="AS18" s="226">
        <f>'dXdata - Monthly'!AP15/100</f>
        <v>2.0973782771535721E-2</v>
      </c>
      <c r="AT18" s="225">
        <f>'dXdata - Monthly'!AQ15/100</f>
        <v>2.0942408376963373E-2</v>
      </c>
      <c r="AU18" s="239">
        <f>'dXdata - Monthly'!AR15/100</f>
        <v>2.0164301717699784E-2</v>
      </c>
      <c r="AV18" s="69"/>
    </row>
    <row r="19" spans="1:13637" s="69" customFormat="1" ht="13.5" customHeight="1" x14ac:dyDescent="0.2">
      <c r="A19" s="140">
        <v>16</v>
      </c>
      <c r="B19" s="153" t="s">
        <v>30</v>
      </c>
      <c r="C19" s="142" t="s">
        <v>15</v>
      </c>
      <c r="D19" s="143"/>
      <c r="E19" s="156" t="s">
        <v>31</v>
      </c>
      <c r="F19" s="157">
        <f>'dXdata - Annual'!G23/100</f>
        <v>1.35652369694923E-2</v>
      </c>
      <c r="G19" s="157">
        <f>'dXdata - Annual'!H23/100</f>
        <v>2.4823679680124444E-2</v>
      </c>
      <c r="H19" s="157">
        <f>'dXdata - Annual'!I23/100</f>
        <v>2.0537552834073658E-2</v>
      </c>
      <c r="I19" s="151">
        <f>'dXdata - Monthly'!F23/100</f>
        <v>9.2244619063888145E-3</v>
      </c>
      <c r="J19" s="151">
        <f>'dXdata - Monthly'!G23/100</f>
        <v>6.7114093959719234E-4</v>
      </c>
      <c r="K19" s="151">
        <f>'dXdata - Monthly'!H23/100</f>
        <v>-2.6693360026692758E-3</v>
      </c>
      <c r="L19" s="151">
        <f>'dXdata - Monthly'!I23/100</f>
        <v>-7.3089700996677998E-3</v>
      </c>
      <c r="M19" s="151">
        <f>'dXdata - Monthly'!J23/100</f>
        <v>-5.0675675675676546E-3</v>
      </c>
      <c r="N19" s="151">
        <f>'dXdata - Monthly'!K23/100</f>
        <v>6.7911714770807485E-4</v>
      </c>
      <c r="O19" s="151">
        <f>'dXdata - Monthly'!L23/100</f>
        <v>7.1065989847716171E-3</v>
      </c>
      <c r="P19" s="151">
        <f>'dXdata - Monthly'!M23/100</f>
        <v>3.1153714481342076E-2</v>
      </c>
      <c r="Q19" s="151">
        <f>'dXdata - Monthly'!N23/100</f>
        <v>2.8097494922139532E-2</v>
      </c>
      <c r="R19" s="151">
        <f>'dXdata - Monthly'!O23/100</f>
        <v>3.6961681926076739E-2</v>
      </c>
      <c r="S19" s="151">
        <f>'dXdata - Monthly'!P23/100</f>
        <v>3.2870213486953626E-2</v>
      </c>
      <c r="T19" s="151">
        <f>'dXdata - Monthly'!Q23/100</f>
        <v>3.1847133757961776E-2</v>
      </c>
      <c r="U19" s="150">
        <f>'dXdata - Monthly'!R23/100</f>
        <v>3.419092755585651E-2</v>
      </c>
      <c r="V19" s="151">
        <f>'dXdata - Monthly'!S23/100</f>
        <v>3.5546613011401718E-2</v>
      </c>
      <c r="W19" s="151">
        <f>'dXdata - Monthly'!T23/100</f>
        <v>2.8772164603546369E-2</v>
      </c>
      <c r="X19" s="151">
        <f>'dXdata - Monthly'!U23/100</f>
        <v>2.5769745649263598E-2</v>
      </c>
      <c r="Y19" s="151">
        <f>'dXdata - Monthly'!V23/100</f>
        <v>4.4142614601018648E-2</v>
      </c>
      <c r="Z19" s="151">
        <f>'dXdata - Monthly'!W23/100</f>
        <v>2.8503562945368266E-2</v>
      </c>
      <c r="AA19" s="151">
        <f>'dXdata - Monthly'!X23/100</f>
        <v>1.6801075268817245E-2</v>
      </c>
      <c r="AB19" s="151">
        <f>'dXdata - Monthly'!Y23/100</f>
        <v>7.6361221779548405E-3</v>
      </c>
      <c r="AC19" s="151">
        <f>'dXdata - Monthly'!Z23/100</f>
        <v>1.4487981560750596E-2</v>
      </c>
      <c r="AD19" s="151">
        <f>'dXdata - Monthly'!AA23/100</f>
        <v>1.962066710268151E-2</v>
      </c>
      <c r="AE19" s="151">
        <f>'dXdata - Monthly'!AB23/100</f>
        <v>2.8543307086614123E-2</v>
      </c>
      <c r="AF19" s="151">
        <f>'dXdata - Monthly'!AC23/100</f>
        <v>1.4944769330734076E-2</v>
      </c>
      <c r="AG19" s="150">
        <f>'dXdata - Monthly'!AD23/100</f>
        <v>2.4222585924713602E-2</v>
      </c>
      <c r="AH19" s="151">
        <f>'dXdata - Monthly'!AE23/100</f>
        <v>1.2953367875647714E-2</v>
      </c>
      <c r="AI19" s="151">
        <f>'dXdata - Monthly'!AF23/100</f>
        <v>2.5365853658536608E-2</v>
      </c>
      <c r="AJ19" s="151">
        <f>'dXdata - Monthly'!AG23/100</f>
        <v>3.0668841761827048E-2</v>
      </c>
      <c r="AK19" s="151">
        <f>'dXdata - Monthly'!AH23/100</f>
        <v>1.788617886178856E-2</v>
      </c>
      <c r="AL19" s="151">
        <f>'dXdata - Monthly'!AI23/100</f>
        <v>3.7281425272187585E-2</v>
      </c>
      <c r="AM19" s="151">
        <f>'dXdata - Monthly'!AJ23/100</f>
        <v>3.3046926635822871E-2</v>
      </c>
      <c r="AN19" s="151">
        <f>'dXdata - Monthly'!AK23/100</f>
        <v>2.9654036243822013E-2</v>
      </c>
      <c r="AO19" s="151">
        <f>'dXdata - Monthly'!AL23/100</f>
        <v>1.8175916910094125E-2</v>
      </c>
      <c r="AP19" s="151">
        <f>'dXdata - Monthly'!AM23/100</f>
        <v>8.6593970493906713E-3</v>
      </c>
      <c r="AQ19" s="151">
        <f>'dXdata - Monthly'!AN23/100</f>
        <v>3.1897926634767426E-3</v>
      </c>
      <c r="AR19" s="151">
        <f>'dXdata - Monthly'!AO23/100</f>
        <v>6.7221510883483937E-3</v>
      </c>
      <c r="AS19" s="150">
        <f>'dXdata - Monthly'!AP23/100</f>
        <v>1.6299137104506256E-2</v>
      </c>
      <c r="AT19" s="151">
        <f>'dXdata - Monthly'!AQ23/100</f>
        <v>2.2058823529411686E-2</v>
      </c>
      <c r="AU19" s="234">
        <f>'dXdata - Monthly'!AR23/100</f>
        <v>3.9010466222644924E-2</v>
      </c>
    </row>
    <row r="20" spans="1:13637" s="77" customFormat="1" ht="25.5" customHeight="1" x14ac:dyDescent="0.2">
      <c r="A20" s="73">
        <v>17</v>
      </c>
      <c r="B20" s="78" t="s">
        <v>32</v>
      </c>
      <c r="C20" s="75" t="s">
        <v>15</v>
      </c>
      <c r="D20" s="76"/>
      <c r="E20" s="91" t="s">
        <v>33</v>
      </c>
      <c r="F20" s="128">
        <f>'dXdata - Annual'!G24/100</f>
        <v>6.1945185200167341E-3</v>
      </c>
      <c r="G20" s="128">
        <f>'dXdata - Annual'!H24/100</f>
        <v>1.3721219955020514E-2</v>
      </c>
      <c r="H20" s="128">
        <f>'dXdata - Annual'!I24/100</f>
        <v>2.161464490818199E-2</v>
      </c>
      <c r="I20" s="120">
        <f>'dXdata - Monthly'!F24/100</f>
        <v>1.8242881889154461E-3</v>
      </c>
      <c r="J20" s="120">
        <f>'dXdata - Monthly'!G24/100</f>
        <v>-1.1817099430019073E-2</v>
      </c>
      <c r="K20" s="120">
        <f>'dXdata - Monthly'!H24/100</f>
        <v>-8.8239801378116045E-3</v>
      </c>
      <c r="L20" s="120">
        <f>'dXdata - Monthly'!I24/100</f>
        <v>3.6470255445277822E-3</v>
      </c>
      <c r="M20" s="120">
        <f>'dXdata - Monthly'!J24/100</f>
        <v>8.5037449138902765E-3</v>
      </c>
      <c r="N20" s="120">
        <f>'dXdata - Monthly'!K24/100</f>
        <v>9.7876736210442683E-3</v>
      </c>
      <c r="O20" s="120">
        <f>'dXdata - Monthly'!L24/100</f>
        <v>-6.6757538813640993E-3</v>
      </c>
      <c r="P20" s="120">
        <f>'dXdata - Monthly'!M24/100</f>
        <v>-7.2859744990890762E-3</v>
      </c>
      <c r="Q20" s="120">
        <f>'dXdata - Monthly'!N24/100</f>
        <v>3.6530781457424055E-2</v>
      </c>
      <c r="R20" s="120">
        <f>'dXdata - Monthly'!O24/100</f>
        <v>2.6435185454618537E-2</v>
      </c>
      <c r="S20" s="120">
        <f>'dXdata - Monthly'!P24/100</f>
        <v>5.6315366049879412E-3</v>
      </c>
      <c r="T20" s="120">
        <f>'dXdata - Monthly'!Q24/100</f>
        <v>1.7674011892611974E-2</v>
      </c>
      <c r="U20" s="119">
        <f>'dXdata - Monthly'!R24/100</f>
        <v>1.5862862291503799E-2</v>
      </c>
      <c r="V20" s="120">
        <f>'dXdata - Monthly'!S24/100</f>
        <v>3.7381003245754663E-2</v>
      </c>
      <c r="W20" s="120">
        <f>'dXdata - Monthly'!T24/100</f>
        <v>3.0271305897353162E-2</v>
      </c>
      <c r="X20" s="120">
        <f>'dXdata - Monthly'!U24/100</f>
        <v>2.1139374597024085E-2</v>
      </c>
      <c r="Y20" s="120">
        <f>'dXdata - Monthly'!V24/100</f>
        <v>7.7755017618355016E-3</v>
      </c>
      <c r="Z20" s="120">
        <f>'dXdata - Monthly'!W24/100</f>
        <v>1.1437878373929733E-2</v>
      </c>
      <c r="AA20" s="120">
        <f>'dXdata - Monthly'!X24/100</f>
        <v>2.3788653064269472E-2</v>
      </c>
      <c r="AB20" s="120">
        <f>'dXdata - Monthly'!Y24/100</f>
        <v>1.9885437526195648E-2</v>
      </c>
      <c r="AC20" s="120">
        <f>'dXdata - Monthly'!Z24/100</f>
        <v>-1.4433417989734521E-2</v>
      </c>
      <c r="AD20" s="120">
        <f>'dXdata - Monthly'!AA24/100</f>
        <v>6.9848847437166128E-3</v>
      </c>
      <c r="AE20" s="120">
        <f>'dXdata - Monthly'!AB24/100</f>
        <v>1.2640629287477889E-2</v>
      </c>
      <c r="AF20" s="120">
        <f>'dXdata - Monthly'!AC24/100</f>
        <v>-6.8597922713249382E-3</v>
      </c>
      <c r="AG20" s="119">
        <f>'dXdata - Monthly'!AD24/100</f>
        <v>-1.2655154018123005E-3</v>
      </c>
      <c r="AH20" s="120">
        <f>'dXdata - Monthly'!AE24/100</f>
        <v>-1.3790122020307716E-2</v>
      </c>
      <c r="AI20" s="120">
        <f>'dXdata - Monthly'!AF24/100</f>
        <v>1.1863471161833283E-2</v>
      </c>
      <c r="AJ20" s="120">
        <f>'dXdata - Monthly'!AG24/100</f>
        <v>-4.0393885263423357E-4</v>
      </c>
      <c r="AK20" s="120">
        <f>'dXdata - Monthly'!AH24/100</f>
        <v>3.3943562936441962E-2</v>
      </c>
      <c r="AL20" s="120">
        <f>'dXdata - Monthly'!AI24/100</f>
        <v>2.7205718716068139E-2</v>
      </c>
      <c r="AM20" s="120">
        <f>'dXdata - Monthly'!AJ24/100</f>
        <v>2.8035960152106076E-2</v>
      </c>
      <c r="AN20" s="120">
        <f>'dXdata - Monthly'!AK24/100</f>
        <v>1.6200913242009118E-2</v>
      </c>
      <c r="AO20" s="120">
        <f>'dXdata - Monthly'!AL24/100</f>
        <v>4.0021369292694509E-2</v>
      </c>
      <c r="AP20" s="120">
        <f>'dXdata - Monthly'!AM24/100</f>
        <v>5.2214742390844338E-2</v>
      </c>
      <c r="AQ20" s="120">
        <f>'dXdata - Monthly'!AN24/100</f>
        <v>3.3469578340372008E-2</v>
      </c>
      <c r="AR20" s="120">
        <f>'dXdata - Monthly'!AO24/100</f>
        <v>3.3372988688984417E-2</v>
      </c>
      <c r="AS20" s="119">
        <f>'dXdata - Monthly'!AP24/100</f>
        <v>4.3100268586412582E-2</v>
      </c>
      <c r="AT20" s="120" t="e">
        <f>'dXdata - Monthly'!AQ24/100</f>
        <v>#N/A</v>
      </c>
      <c r="AU20" s="231" t="e">
        <f>'dXdata - Monthly'!AR24/100</f>
        <v>#N/A</v>
      </c>
      <c r="AV20" s="69"/>
    </row>
    <row r="21" spans="1:13637" s="69" customFormat="1" ht="13.5" customHeight="1" x14ac:dyDescent="0.2">
      <c r="A21" s="140">
        <v>18</v>
      </c>
      <c r="B21" s="152" t="s">
        <v>34</v>
      </c>
      <c r="C21" s="142"/>
      <c r="D21" s="143"/>
      <c r="E21" s="156" t="s">
        <v>35</v>
      </c>
      <c r="F21" s="157">
        <f>'dXdata - Annual'!G25/100</f>
        <v>4.4496614981435201E-3</v>
      </c>
      <c r="G21" s="157">
        <f>'dXdata - Annual'!H25/100</f>
        <v>1.7719798885718285E-2</v>
      </c>
      <c r="H21" s="157">
        <f>'dXdata - Annual'!I25/100</f>
        <v>2.9775415921168502E-2</v>
      </c>
      <c r="I21" s="151">
        <f>'dXdata - Monthly'!F25/100</f>
        <v>6.958250497017815E-3</v>
      </c>
      <c r="J21" s="151">
        <f>'dXdata - Monthly'!G25/100</f>
        <v>1.2884043607532147E-2</v>
      </c>
      <c r="K21" s="151">
        <f>'dXdata - Monthly'!H25/100</f>
        <v>2.2793878215565666E-3</v>
      </c>
      <c r="L21" s="151">
        <f>'dXdata - Monthly'!I25/100</f>
        <v>3.8659793814432852E-3</v>
      </c>
      <c r="M21" s="151">
        <f>'dXdata - Monthly'!J25/100</f>
        <v>-6.7307692307692069E-3</v>
      </c>
      <c r="N21" s="151">
        <f>'dXdata - Monthly'!K25/100</f>
        <v>-8.3952211817888145E-3</v>
      </c>
      <c r="O21" s="151">
        <f>'dXdata - Monthly'!L25/100</f>
        <v>-6.5189048239895353E-3</v>
      </c>
      <c r="P21" s="151">
        <f>'dXdata - Monthly'!M25/100</f>
        <v>1.3201320132012473E-3</v>
      </c>
      <c r="Q21" s="151">
        <f>'dXdata - Monthly'!N25/100</f>
        <v>8.6178322837255905E-3</v>
      </c>
      <c r="R21" s="151">
        <f>'dXdata - Monthly'!O25/100</f>
        <v>1.2292358803986714E-2</v>
      </c>
      <c r="S21" s="151">
        <f>'dXdata - Monthly'!P25/100</f>
        <v>1.2892561983470996E-2</v>
      </c>
      <c r="T21" s="151">
        <f>'dXdata - Monthly'!Q25/100</f>
        <v>1.477832512315258E-2</v>
      </c>
      <c r="U21" s="150">
        <f>'dXdata - Monthly'!R25/100</f>
        <v>1.84271141822967E-2</v>
      </c>
      <c r="V21" s="151">
        <f>'dXdata - Monthly'!S25/100</f>
        <v>1.6960208741030547E-2</v>
      </c>
      <c r="W21" s="151">
        <f>'dXdata - Monthly'!T25/100</f>
        <v>1.2995451591942819E-2</v>
      </c>
      <c r="X21" s="151">
        <f>'dXdata - Monthly'!U25/100</f>
        <v>5.4557124518612721E-3</v>
      </c>
      <c r="Y21" s="151">
        <f>'dXdata - Monthly'!V25/100</f>
        <v>1.5488867376573179E-2</v>
      </c>
      <c r="Z21" s="151">
        <f>'dXdata - Monthly'!W25/100</f>
        <v>2.5073266037121344E-2</v>
      </c>
      <c r="AA21" s="151">
        <f>'dXdata - Monthly'!X25/100</f>
        <v>2.5590551181102317E-2</v>
      </c>
      <c r="AB21" s="151">
        <f>'dXdata - Monthly'!Y25/100</f>
        <v>1.713909030982208E-2</v>
      </c>
      <c r="AC21" s="151">
        <f>'dXdata - Monthly'!Z25/100</f>
        <v>1.0187315149523535E-2</v>
      </c>
      <c r="AD21" s="151">
        <f>'dXdata - Monthly'!AA25/100</f>
        <v>2.0019691499835846E-2</v>
      </c>
      <c r="AE21" s="151">
        <f>'dXdata - Monthly'!AB25/100</f>
        <v>2.4804177545691752E-2</v>
      </c>
      <c r="AF21" s="151">
        <f>'dXdata - Monthly'!AC25/100</f>
        <v>2.0711974110032338E-2</v>
      </c>
      <c r="AG21" s="150">
        <f>'dXdata - Monthly'!AD25/100</f>
        <v>2.7786752827140493E-2</v>
      </c>
      <c r="AH21" s="151">
        <f>'dXdata - Monthly'!AE25/100</f>
        <v>2.2450288646568284E-2</v>
      </c>
      <c r="AI21" s="151">
        <f>'dXdata - Monthly'!AF25/100</f>
        <v>2.7581783194355447E-2</v>
      </c>
      <c r="AJ21" s="151">
        <f>'dXdata - Monthly'!AG25/100</f>
        <v>2.3938716884774891E-2</v>
      </c>
      <c r="AK21" s="151">
        <f>'dXdata - Monthly'!AH25/100</f>
        <v>2.1925643469971279E-2</v>
      </c>
      <c r="AL21" s="151">
        <f>'dXdata - Monthly'!AI25/100</f>
        <v>2.4459974587039301E-2</v>
      </c>
      <c r="AM21" s="151">
        <f>'dXdata - Monthly'!AJ25/100</f>
        <v>2.6871401151631558E-2</v>
      </c>
      <c r="AN21" s="151">
        <f>'dXdata - Monthly'!AK25/100</f>
        <v>4.1477640959170392E-2</v>
      </c>
      <c r="AO21" s="151">
        <f>'dXdata - Monthly'!AL25/100</f>
        <v>4.3916720884840776E-2</v>
      </c>
      <c r="AP21" s="151">
        <f>'dXdata - Monthly'!AM25/100</f>
        <v>3.7966537966537928E-2</v>
      </c>
      <c r="AQ21" s="151">
        <f>'dXdata - Monthly'!AN25/100</f>
        <v>3.0254777070063854E-2</v>
      </c>
      <c r="AR21" s="151">
        <f>'dXdata - Monthly'!AO25/100</f>
        <v>2.9169308814204209E-2</v>
      </c>
      <c r="AS21" s="150">
        <f>'dXdata - Monthly'!AP25/100</f>
        <v>2.8292989625903875E-2</v>
      </c>
      <c r="AT21" s="151">
        <f>'dXdata - Monthly'!AQ25/100</f>
        <v>3.1994981179422899E-2</v>
      </c>
      <c r="AU21" s="234">
        <f>'dXdata - Monthly'!AR25/100</f>
        <v>3.433208489388262E-2</v>
      </c>
    </row>
    <row r="22" spans="1:13637" s="77" customFormat="1" ht="13.5" customHeight="1" thickBot="1" x14ac:dyDescent="0.25">
      <c r="A22" s="73">
        <v>19</v>
      </c>
      <c r="B22" s="90" t="s">
        <v>36</v>
      </c>
      <c r="C22" s="84"/>
      <c r="D22" s="87"/>
      <c r="E22" s="109" t="s">
        <v>37</v>
      </c>
      <c r="F22" s="129">
        <f>'dXdata - Annual'!G26/100</f>
        <v>4.9446190952890934E-3</v>
      </c>
      <c r="G22" s="129">
        <f>'dXdata - Annual'!H26/100</f>
        <v>1.5776676936385625E-2</v>
      </c>
      <c r="H22" s="129">
        <f>'dXdata - Annual'!I26/100</f>
        <v>2.9255340121107531E-2</v>
      </c>
      <c r="I22" s="130">
        <f>'dXdata - Monthly'!F26/100</f>
        <v>8.2437371608461429E-3</v>
      </c>
      <c r="J22" s="130">
        <f>'dXdata - Monthly'!G26/100</f>
        <v>1.9456949164605719E-2</v>
      </c>
      <c r="K22" s="130">
        <f>'dXdata - Monthly'!H26/100</f>
        <v>6.6549758877685328E-3</v>
      </c>
      <c r="L22" s="130">
        <f>'dXdata - Monthly'!I26/100</f>
        <v>8.4586221555171814E-3</v>
      </c>
      <c r="M22" s="130">
        <f>'dXdata - Monthly'!J26/100</f>
        <v>-6.2899575793560203E-3</v>
      </c>
      <c r="N22" s="130">
        <f>'dXdata - Monthly'!K26/100</f>
        <v>-1.0889150698222383E-2</v>
      </c>
      <c r="O22" s="130">
        <f>'dXdata - Monthly'!L26/100</f>
        <v>-1.0888991569531714E-2</v>
      </c>
      <c r="P22" s="130">
        <f>'dXdata - Monthly'!M26/100</f>
        <v>-7.6151282524776764E-3</v>
      </c>
      <c r="Q22" s="130">
        <f>'dXdata - Monthly'!N26/100</f>
        <v>-5.7256615341261252E-4</v>
      </c>
      <c r="R22" s="130">
        <f>'dXdata - Monthly'!O26/100</f>
        <v>1.4043622224786612E-2</v>
      </c>
      <c r="S22" s="130">
        <f>'dXdata - Monthly'!P26/100</f>
        <v>1.8053904434074397E-2</v>
      </c>
      <c r="T22" s="130">
        <f>'dXdata - Monthly'!Q26/100</f>
        <v>2.1693121693121542E-2</v>
      </c>
      <c r="U22" s="131">
        <f>'dXdata - Monthly'!R26/100</f>
        <v>1.9527942421676547E-2</v>
      </c>
      <c r="V22" s="130">
        <f>'dXdata - Monthly'!S26/100</f>
        <v>1.688643761617592E-2</v>
      </c>
      <c r="W22" s="130">
        <f>'dXdata - Monthly'!T26/100</f>
        <v>1.3457133151582257E-2</v>
      </c>
      <c r="X22" s="130">
        <f>'dXdata - Monthly'!U26/100</f>
        <v>3.9658643175444208E-3</v>
      </c>
      <c r="Y22" s="130">
        <f>'dXdata - Monthly'!V26/100</f>
        <v>1.6071212094972642E-2</v>
      </c>
      <c r="Z22" s="130">
        <f>'dXdata - Monthly'!W26/100</f>
        <v>2.9374928839804193E-2</v>
      </c>
      <c r="AA22" s="130">
        <f>'dXdata - Monthly'!X26/100</f>
        <v>3.1669222768699212E-2</v>
      </c>
      <c r="AB22" s="130">
        <f>'dXdata - Monthly'!Y26/100</f>
        <v>2.4066279739488827E-2</v>
      </c>
      <c r="AC22" s="130">
        <f>'dXdata - Monthly'!Z26/100</f>
        <v>1.3811156452991913E-2</v>
      </c>
      <c r="AD22" s="130">
        <f>'dXdata - Monthly'!AA26/100</f>
        <v>9.7083978954926042E-3</v>
      </c>
      <c r="AE22" s="130">
        <f>'dXdata - Monthly'!AB26/100</f>
        <v>8.8712277674658502E-3</v>
      </c>
      <c r="AF22" s="130">
        <f>'dXdata - Monthly'!AC26/100</f>
        <v>2.5720697393405434E-3</v>
      </c>
      <c r="AG22" s="131">
        <f>'dXdata - Monthly'!AD26/100</f>
        <v>1.2665455489229149E-2</v>
      </c>
      <c r="AH22" s="130">
        <f>'dXdata - Monthly'!AE26/100</f>
        <v>8.4102845765678946E-3</v>
      </c>
      <c r="AI22" s="130">
        <f>'dXdata - Monthly'!AF26/100</f>
        <v>1.5427058803307192E-2</v>
      </c>
      <c r="AJ22" s="130">
        <f>'dXdata - Monthly'!AG26/100</f>
        <v>2.0993462036108745E-2</v>
      </c>
      <c r="AK22" s="130">
        <f>'dXdata - Monthly'!AH26/100</f>
        <v>1.7828228596751261E-2</v>
      </c>
      <c r="AL22" s="130">
        <f>'dXdata - Monthly'!AI26/100</f>
        <v>2.2751057149906773E-2</v>
      </c>
      <c r="AM22" s="130">
        <f>'dXdata - Monthly'!AJ26/100</f>
        <v>2.648508718719822E-2</v>
      </c>
      <c r="AN22" s="130">
        <f>'dXdata - Monthly'!AK26/100</f>
        <v>4.7087937285305248E-2</v>
      </c>
      <c r="AO22" s="130">
        <f>'dXdata - Monthly'!AL26/100</f>
        <v>4.9771356041242942E-2</v>
      </c>
      <c r="AP22" s="130">
        <f>'dXdata - Monthly'!AM26/100</f>
        <v>4.8768857291485945E-2</v>
      </c>
      <c r="AQ22" s="130">
        <f>'dXdata - Monthly'!AN26/100</f>
        <v>4.491625709374536E-2</v>
      </c>
      <c r="AR22" s="130">
        <f>'dXdata - Monthly'!AO26/100</f>
        <v>3.6700012052549136E-2</v>
      </c>
      <c r="AS22" s="131">
        <f>'dXdata - Monthly'!AP26/100</f>
        <v>3.0481658038170378E-2</v>
      </c>
      <c r="AT22" s="130">
        <f>'dXdata - Monthly'!AQ26/100</f>
        <v>2.7318218954248463E-2</v>
      </c>
      <c r="AU22" s="240">
        <f>'dXdata - Monthly'!AR26/100</f>
        <v>3.6394721918932893E-2</v>
      </c>
      <c r="AV22" s="69"/>
    </row>
    <row r="23" spans="1:13637" s="71" customFormat="1" ht="13.5" customHeight="1" thickBot="1" x14ac:dyDescent="0.25">
      <c r="A23" s="72"/>
      <c r="B23" s="66" t="s">
        <v>38</v>
      </c>
      <c r="C23" s="67"/>
      <c r="D23" s="68"/>
      <c r="E23" s="254" t="s">
        <v>38</v>
      </c>
      <c r="F23" s="255"/>
      <c r="G23" s="255"/>
      <c r="H23" s="255"/>
      <c r="I23" s="255"/>
      <c r="J23" s="255"/>
      <c r="K23" s="255"/>
      <c r="L23" s="255"/>
      <c r="M23" s="255"/>
      <c r="N23" s="255"/>
      <c r="O23" s="255"/>
      <c r="P23" s="255"/>
      <c r="Q23" s="255"/>
      <c r="R23" s="255"/>
      <c r="S23" s="255"/>
      <c r="T23" s="255"/>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7"/>
      <c r="AV23" s="69"/>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row>
    <row r="24" spans="1:13637" s="88" customFormat="1" ht="13.5" customHeight="1" x14ac:dyDescent="0.2">
      <c r="A24" s="140">
        <v>21</v>
      </c>
      <c r="B24" s="153" t="s">
        <v>39</v>
      </c>
      <c r="C24" s="142" t="s">
        <v>15</v>
      </c>
      <c r="D24" s="143"/>
      <c r="E24" s="154" t="s">
        <v>235</v>
      </c>
      <c r="F24" s="158">
        <f>'dXdata - Annual'!G30/100</f>
        <v>3.203168253077382E-2</v>
      </c>
      <c r="G24" s="158">
        <f>'dXdata - Annual'!H30/100</f>
        <v>2.2107986762504694E-2</v>
      </c>
      <c r="H24" s="155">
        <f>'dXdata - Annual'!I30/100</f>
        <v>1.5691479260511842E-2</v>
      </c>
      <c r="I24" s="146">
        <f>'dXdata - Monthly'!F30/100</f>
        <v>1.7276646733958012E-2</v>
      </c>
      <c r="J24" s="146">
        <f>'dXdata - Monthly'!G30/100</f>
        <v>2.2262844777423352E-2</v>
      </c>
      <c r="K24" s="146">
        <f>'dXdata - Monthly'!H30/100</f>
        <v>2.9834892954167413E-2</v>
      </c>
      <c r="L24" s="146">
        <f>'dXdata - Monthly'!I30/100</f>
        <v>3.3275792893773914E-2</v>
      </c>
      <c r="M24" s="146">
        <f>'dXdata - Monthly'!J30/100</f>
        <v>4.3028710002034565E-2</v>
      </c>
      <c r="N24" s="146">
        <f>'dXdata - Monthly'!K30/100</f>
        <v>4.010121457489868E-2</v>
      </c>
      <c r="O24" s="146">
        <f>'dXdata - Monthly'!L30/100</f>
        <v>3.4706633429911316E-2</v>
      </c>
      <c r="P24" s="146">
        <f>'dXdata - Monthly'!M30/100</f>
        <v>3.2077152350053817E-2</v>
      </c>
      <c r="Q24" s="146">
        <f>'dXdata - Monthly'!N30/100</f>
        <v>3.0682605617003311E-2</v>
      </c>
      <c r="R24" s="146">
        <f>'dXdata - Monthly'!O30/100</f>
        <v>3.2583439981463735E-2</v>
      </c>
      <c r="S24" s="146">
        <f>'dXdata - Monthly'!P30/100</f>
        <v>3.5332655084597597E-2</v>
      </c>
      <c r="T24" s="146">
        <f>'dXdata - Monthly'!Q30/100</f>
        <v>3.3310670088547933E-2</v>
      </c>
      <c r="U24" s="145">
        <f>'dXdata - Monthly'!R30/100</f>
        <v>2.7537241258307255E-2</v>
      </c>
      <c r="V24" s="146">
        <f>'dXdata - Monthly'!S30/100</f>
        <v>2.7695296787527024E-2</v>
      </c>
      <c r="W24" s="146">
        <f>'dXdata - Monthly'!T30/100</f>
        <v>2.5658075381450818E-2</v>
      </c>
      <c r="X24" s="146">
        <f>'dXdata - Monthly'!U30/100</f>
        <v>2.1065812346520163E-2</v>
      </c>
      <c r="Y24" s="146">
        <f>'dXdata - Monthly'!V30/100</f>
        <v>2.2152290804569263E-2</v>
      </c>
      <c r="Z24" s="146">
        <f>'dXdata - Monthly'!W30/100</f>
        <v>2.0449771894858637E-2</v>
      </c>
      <c r="AA24" s="146">
        <f>'dXdata - Monthly'!X30/100</f>
        <v>2.2330825210445271E-2</v>
      </c>
      <c r="AB24" s="146">
        <f>'dXdata - Monthly'!Y30/100</f>
        <v>2.4147825885728835E-2</v>
      </c>
      <c r="AC24" s="146">
        <f>'dXdata - Monthly'!Z30/100</f>
        <v>2.2518602803252685E-2</v>
      </c>
      <c r="AD24" s="146">
        <f>'dXdata - Monthly'!AA30/100</f>
        <v>2.3352927360196007E-2</v>
      </c>
      <c r="AE24" s="146">
        <f>'dXdata - Monthly'!AB30/100</f>
        <v>1.5725061520150074E-2</v>
      </c>
      <c r="AF24" s="146">
        <f>'dXdata - Monthly'!AC30/100</f>
        <v>1.3010311294570975E-2</v>
      </c>
      <c r="AG24" s="145">
        <f>'dXdata - Monthly'!AD30/100</f>
        <v>1.5896103463408862E-2</v>
      </c>
      <c r="AH24" s="146">
        <f>'dXdata - Monthly'!AE30/100</f>
        <v>1.0659663697603072E-2</v>
      </c>
      <c r="AI24" s="146">
        <f>'dXdata - Monthly'!AF30/100</f>
        <v>1.4440851952269851E-2</v>
      </c>
      <c r="AJ24" s="146">
        <f>'dXdata - Monthly'!AG30/100</f>
        <v>1.7473389167079079E-2</v>
      </c>
      <c r="AK24" s="146">
        <f>'dXdata - Monthly'!AH30/100</f>
        <v>1.6051190506277901E-2</v>
      </c>
      <c r="AL24" s="146">
        <f>'dXdata - Monthly'!AI30/100</f>
        <v>1.8219316341353098E-2</v>
      </c>
      <c r="AM24" s="146">
        <f>'dXdata - Monthly'!AJ30/100</f>
        <v>1.5662326673147486E-2</v>
      </c>
      <c r="AN24" s="146">
        <f>'dXdata - Monthly'!AK30/100</f>
        <v>1.6282662125645553E-2</v>
      </c>
      <c r="AO24" s="146">
        <f>'dXdata - Monthly'!AL30/100</f>
        <v>1.5932132400947818E-2</v>
      </c>
      <c r="AP24" s="146">
        <f>'dXdata - Monthly'!AM30/100</f>
        <v>1.2906732680064259E-2</v>
      </c>
      <c r="AQ24" s="146">
        <f>'dXdata - Monthly'!AN30/100</f>
        <v>1.6125545404735542E-2</v>
      </c>
      <c r="AR24" s="146">
        <f>'dXdata - Monthly'!AO30/100</f>
        <v>1.8619147499570055E-2</v>
      </c>
      <c r="AS24" s="145">
        <f>'dXdata - Monthly'!AP30/100</f>
        <v>1.8061478513881513E-2</v>
      </c>
      <c r="AT24" s="146" t="e">
        <f>'dXdata - Monthly'!AQ30/100</f>
        <v>#N/A</v>
      </c>
      <c r="AU24" s="230" t="e">
        <f>'dXdata - Monthly'!AR30/100</f>
        <v>#N/A</v>
      </c>
    </row>
    <row r="25" spans="1:13637" s="77" customFormat="1" ht="13.5" customHeight="1" x14ac:dyDescent="0.2">
      <c r="A25" s="73">
        <v>22</v>
      </c>
      <c r="B25" s="90" t="s">
        <v>40</v>
      </c>
      <c r="C25" s="84" t="s">
        <v>15</v>
      </c>
      <c r="D25" s="87"/>
      <c r="E25" s="91" t="s">
        <v>41</v>
      </c>
      <c r="F25" s="223">
        <f>'dXdata - Annual'!G31/100</f>
        <v>2.9083333333333333E-2</v>
      </c>
      <c r="G25" s="223">
        <f>'dXdata - Annual'!H31/100</f>
        <v>3.6375000000000005E-2</v>
      </c>
      <c r="H25" s="224">
        <f>'dXdata - Annual'!I31/100</f>
        <v>3.9500000000000007E-2</v>
      </c>
      <c r="I25" s="225">
        <f>'dXdata - Monthly'!F31/100</f>
        <v>2.7000000000000003E-2</v>
      </c>
      <c r="J25" s="225">
        <f>'dXdata - Monthly'!G31/100</f>
        <v>2.7000000000000003E-2</v>
      </c>
      <c r="K25" s="225">
        <f>'dXdata - Monthly'!H31/100</f>
        <v>2.7000000000000003E-2</v>
      </c>
      <c r="L25" s="225">
        <f>'dXdata - Monthly'!I31/100</f>
        <v>2.7000000000000003E-2</v>
      </c>
      <c r="M25" s="225">
        <f>'dXdata - Monthly'!J31/100</f>
        <v>2.7000000000000003E-2</v>
      </c>
      <c r="N25" s="225">
        <f>'dXdata - Monthly'!K31/100</f>
        <v>2.7000000000000003E-2</v>
      </c>
      <c r="O25" s="225">
        <f>'dXdata - Monthly'!L31/100</f>
        <v>2.9500000000000002E-2</v>
      </c>
      <c r="P25" s="225">
        <f>'dXdata - Monthly'!M31/100</f>
        <v>2.9500000000000002E-2</v>
      </c>
      <c r="Q25" s="225">
        <f>'dXdata - Monthly'!N31/100</f>
        <v>3.2000000000000001E-2</v>
      </c>
      <c r="R25" s="225">
        <f>'dXdata - Monthly'!O31/100</f>
        <v>3.2000000000000001E-2</v>
      </c>
      <c r="S25" s="225">
        <f>'dXdata - Monthly'!P31/100</f>
        <v>3.2000000000000001E-2</v>
      </c>
      <c r="T25" s="225">
        <f>'dXdata - Monthly'!Q31/100</f>
        <v>3.2000000000000001E-2</v>
      </c>
      <c r="U25" s="226">
        <f>'dXdata - Monthly'!R31/100</f>
        <v>3.4500000000000003E-2</v>
      </c>
      <c r="V25" s="225">
        <f>'dXdata - Monthly'!S31/100</f>
        <v>3.4500000000000003E-2</v>
      </c>
      <c r="W25" s="225">
        <f>'dXdata - Monthly'!T31/100</f>
        <v>3.4500000000000003E-2</v>
      </c>
      <c r="X25" s="225">
        <f>'dXdata - Monthly'!U31/100</f>
        <v>3.4500000000000003E-2</v>
      </c>
      <c r="Y25" s="225">
        <f>'dXdata - Monthly'!V31/100</f>
        <v>3.4500000000000003E-2</v>
      </c>
      <c r="Z25" s="225">
        <f>'dXdata - Monthly'!W31/100</f>
        <v>3.4500000000000003E-2</v>
      </c>
      <c r="AA25" s="225">
        <f>'dXdata - Monthly'!X31/100</f>
        <v>3.7000000000000005E-2</v>
      </c>
      <c r="AB25" s="225">
        <f>'dXdata - Monthly'!Y31/100</f>
        <v>3.7000000000000005E-2</v>
      </c>
      <c r="AC25" s="225">
        <f>'dXdata - Monthly'!Z31/100</f>
        <v>3.7000000000000005E-2</v>
      </c>
      <c r="AD25" s="225">
        <f>'dXdata - Monthly'!AA31/100</f>
        <v>3.95E-2</v>
      </c>
      <c r="AE25" s="225">
        <f>'dXdata - Monthly'!AB31/100</f>
        <v>3.95E-2</v>
      </c>
      <c r="AF25" s="225">
        <f>'dXdata - Monthly'!AC31/100</f>
        <v>3.95E-2</v>
      </c>
      <c r="AG25" s="226">
        <f>'dXdata - Monthly'!AD31/100</f>
        <v>3.95E-2</v>
      </c>
      <c r="AH25" s="225">
        <f>'dXdata - Monthly'!AE31/100</f>
        <v>3.95E-2</v>
      </c>
      <c r="AI25" s="225">
        <f>'dXdata - Monthly'!AF31/100</f>
        <v>3.95E-2</v>
      </c>
      <c r="AJ25" s="225">
        <f>'dXdata - Monthly'!AG31/100</f>
        <v>3.95E-2</v>
      </c>
      <c r="AK25" s="225">
        <f>'dXdata - Monthly'!AH31/100</f>
        <v>3.95E-2</v>
      </c>
      <c r="AL25" s="225">
        <f>'dXdata - Monthly'!AI31/100</f>
        <v>3.95E-2</v>
      </c>
      <c r="AM25" s="225">
        <f>'dXdata - Monthly'!AJ31/100</f>
        <v>3.95E-2</v>
      </c>
      <c r="AN25" s="225">
        <f>'dXdata - Monthly'!AK31/100</f>
        <v>3.95E-2</v>
      </c>
      <c r="AO25" s="225">
        <f>'dXdata - Monthly'!AL31/100</f>
        <v>3.95E-2</v>
      </c>
      <c r="AP25" s="225">
        <f>'dXdata - Monthly'!AM31/100</f>
        <v>3.95E-2</v>
      </c>
      <c r="AQ25" s="225">
        <f>'dXdata - Monthly'!AN31/100</f>
        <v>3.95E-2</v>
      </c>
      <c r="AR25" s="225">
        <f>'dXdata - Monthly'!AO31/100</f>
        <v>3.95E-2</v>
      </c>
      <c r="AS25" s="226">
        <f>'dXdata - Monthly'!AP31/100</f>
        <v>3.95E-2</v>
      </c>
      <c r="AT25" s="225">
        <f>'dXdata - Monthly'!AQ31/100</f>
        <v>3.95E-2</v>
      </c>
      <c r="AU25" s="239">
        <f>'dXdata - Monthly'!AR31/100</f>
        <v>2.9500000000000002E-2</v>
      </c>
      <c r="AV25" s="69"/>
    </row>
    <row r="26" spans="1:13637" s="69" customFormat="1" ht="13.5" customHeight="1" thickBot="1" x14ac:dyDescent="0.25">
      <c r="A26" s="140">
        <v>23</v>
      </c>
      <c r="B26" s="159" t="s">
        <v>42</v>
      </c>
      <c r="C26" s="160"/>
      <c r="D26" s="161"/>
      <c r="E26" s="162" t="s">
        <v>43</v>
      </c>
      <c r="F26" s="177">
        <f>'dXdata - Annual'!G32/100</f>
        <v>9.5833333333333343E-3</v>
      </c>
      <c r="G26" s="177">
        <f>'dXdata - Annual'!H32/100</f>
        <v>1.6875000000000001E-2</v>
      </c>
      <c r="H26" s="178">
        <f>'dXdata - Annual'!I32/100</f>
        <v>0.02</v>
      </c>
      <c r="I26" s="163">
        <f>'dXdata - Monthly'!F32/100</f>
        <v>7.4999999999999997E-3</v>
      </c>
      <c r="J26" s="163">
        <f>'dXdata - Monthly'!G32/100</f>
        <v>7.4999999999999997E-3</v>
      </c>
      <c r="K26" s="163">
        <f>'dXdata - Monthly'!H32/100</f>
        <v>7.4999999999999997E-3</v>
      </c>
      <c r="L26" s="163">
        <f>'dXdata - Monthly'!I32/100</f>
        <v>7.4999999999999997E-3</v>
      </c>
      <c r="M26" s="163">
        <f>'dXdata - Monthly'!J32/100</f>
        <v>7.4999999999999997E-3</v>
      </c>
      <c r="N26" s="163">
        <f>'dXdata - Monthly'!K32/100</f>
        <v>7.4999999999999997E-3</v>
      </c>
      <c r="O26" s="163">
        <f>'dXdata - Monthly'!L32/100</f>
        <v>0.01</v>
      </c>
      <c r="P26" s="163">
        <f>'dXdata - Monthly'!M32/100</f>
        <v>0.01</v>
      </c>
      <c r="Q26" s="163">
        <f>'dXdata - Monthly'!N32/100</f>
        <v>1.2500000000000001E-2</v>
      </c>
      <c r="R26" s="163">
        <f>'dXdata - Monthly'!O32/100</f>
        <v>1.2500000000000001E-2</v>
      </c>
      <c r="S26" s="163">
        <f>'dXdata - Monthly'!P32/100</f>
        <v>1.2500000000000001E-2</v>
      </c>
      <c r="T26" s="163">
        <f>'dXdata - Monthly'!Q32/100</f>
        <v>1.2500000000000001E-2</v>
      </c>
      <c r="U26" s="164">
        <f>'dXdata - Monthly'!R32/100</f>
        <v>1.4999999999999999E-2</v>
      </c>
      <c r="V26" s="163">
        <f>'dXdata - Monthly'!S32/100</f>
        <v>1.4999999999999999E-2</v>
      </c>
      <c r="W26" s="163">
        <f>'dXdata - Monthly'!T32/100</f>
        <v>1.4999999999999999E-2</v>
      </c>
      <c r="X26" s="163">
        <f>'dXdata - Monthly'!U32/100</f>
        <v>1.4999999999999999E-2</v>
      </c>
      <c r="Y26" s="163">
        <f>'dXdata - Monthly'!V32/100</f>
        <v>1.4999999999999999E-2</v>
      </c>
      <c r="Z26" s="163">
        <f>'dXdata - Monthly'!W32/100</f>
        <v>1.4999999999999999E-2</v>
      </c>
      <c r="AA26" s="163">
        <f>'dXdata - Monthly'!X32/100</f>
        <v>1.7500000000000002E-2</v>
      </c>
      <c r="AB26" s="163">
        <f>'dXdata - Monthly'!Y32/100</f>
        <v>1.7500000000000002E-2</v>
      </c>
      <c r="AC26" s="163">
        <f>'dXdata - Monthly'!Z32/100</f>
        <v>1.7500000000000002E-2</v>
      </c>
      <c r="AD26" s="163">
        <f>'dXdata - Monthly'!AA32/100</f>
        <v>0.02</v>
      </c>
      <c r="AE26" s="163">
        <f>'dXdata - Monthly'!AB32/100</f>
        <v>0.02</v>
      </c>
      <c r="AF26" s="163">
        <f>'dXdata - Monthly'!AC32/100</f>
        <v>0.02</v>
      </c>
      <c r="AG26" s="164">
        <f>'dXdata - Monthly'!AD32/100</f>
        <v>0.02</v>
      </c>
      <c r="AH26" s="163">
        <f>'dXdata - Monthly'!AE32/100</f>
        <v>0.02</v>
      </c>
      <c r="AI26" s="163">
        <f>'dXdata - Monthly'!AF32/100</f>
        <v>0.02</v>
      </c>
      <c r="AJ26" s="163">
        <f>'dXdata - Monthly'!AG32/100</f>
        <v>0.02</v>
      </c>
      <c r="AK26" s="163">
        <f>'dXdata - Monthly'!AH32/100</f>
        <v>0.02</v>
      </c>
      <c r="AL26" s="163">
        <f>'dXdata - Monthly'!AI32/100</f>
        <v>0.02</v>
      </c>
      <c r="AM26" s="163">
        <f>'dXdata - Monthly'!AJ32/100</f>
        <v>0.02</v>
      </c>
      <c r="AN26" s="163">
        <f>'dXdata - Monthly'!AK32/100</f>
        <v>0.02</v>
      </c>
      <c r="AO26" s="163">
        <f>'dXdata - Monthly'!AL32/100</f>
        <v>0.02</v>
      </c>
      <c r="AP26" s="163">
        <f>'dXdata - Monthly'!AM32/100</f>
        <v>0.02</v>
      </c>
      <c r="AQ26" s="163">
        <f>'dXdata - Monthly'!AN32/100</f>
        <v>0.02</v>
      </c>
      <c r="AR26" s="163">
        <f>'dXdata - Monthly'!AO32/100</f>
        <v>0.02</v>
      </c>
      <c r="AS26" s="164">
        <f>'dXdata - Monthly'!AP32/100</f>
        <v>0.02</v>
      </c>
      <c r="AT26" s="163">
        <f>'dXdata - Monthly'!AQ32/100</f>
        <v>0.02</v>
      </c>
      <c r="AU26" s="241">
        <f>'dXdata - Monthly'!AR32/100</f>
        <v>0.01</v>
      </c>
    </row>
    <row r="27" spans="1:13637" s="71" customFormat="1" ht="13.5" customHeight="1" thickBot="1" x14ac:dyDescent="0.25">
      <c r="A27" s="72"/>
      <c r="B27" s="66" t="s">
        <v>44</v>
      </c>
      <c r="C27" s="67"/>
      <c r="D27" s="68"/>
      <c r="E27" s="254" t="s">
        <v>44</v>
      </c>
      <c r="F27" s="255"/>
      <c r="G27" s="255"/>
      <c r="H27" s="255"/>
      <c r="I27" s="255"/>
      <c r="J27" s="255"/>
      <c r="K27" s="255"/>
      <c r="L27" s="255"/>
      <c r="M27" s="255"/>
      <c r="N27" s="255"/>
      <c r="O27" s="255"/>
      <c r="P27" s="255"/>
      <c r="Q27" s="255"/>
      <c r="R27" s="255"/>
      <c r="S27" s="255"/>
      <c r="T27" s="255"/>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7"/>
      <c r="AV27" s="69"/>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row>
    <row r="28" spans="1:13637" s="69" customFormat="1" ht="13.5" customHeight="1" x14ac:dyDescent="0.2">
      <c r="A28" s="140">
        <v>25</v>
      </c>
      <c r="B28" s="153" t="s">
        <v>45</v>
      </c>
      <c r="C28" s="142" t="s">
        <v>46</v>
      </c>
      <c r="D28" s="143"/>
      <c r="E28" s="154" t="s">
        <v>47</v>
      </c>
      <c r="F28" s="167">
        <f>'dXdata - Annual'!G33</f>
        <v>80.209418980292426</v>
      </c>
      <c r="G28" s="167">
        <f>'dXdata - Annual'!H33</f>
        <v>81.80024552027443</v>
      </c>
      <c r="H28" s="168">
        <f>'dXdata - Annual'!I33</f>
        <v>81.154221776867999</v>
      </c>
      <c r="I28" s="219">
        <f>'dXdata - Monthly'!F33</f>
        <v>6.6062894617498245</v>
      </c>
      <c r="J28" s="219">
        <f>'dXdata - Monthly'!G33</f>
        <v>6.6435951496260506</v>
      </c>
      <c r="K28" s="219">
        <f>'dXdata - Monthly'!H33</f>
        <v>6.60455380253768</v>
      </c>
      <c r="L28" s="219">
        <f>'dXdata - Monthly'!I33</f>
        <v>6.6743077292637389</v>
      </c>
      <c r="M28" s="219">
        <f>'dXdata - Monthly'!J33</f>
        <v>6.6434153920551733</v>
      </c>
      <c r="N28" s="219">
        <f>'dXdata - Monthly'!K33</f>
        <v>6.7164648742473307</v>
      </c>
      <c r="O28" s="219">
        <f>'dXdata - Monthly'!L33</f>
        <v>6.6785969446355242</v>
      </c>
      <c r="P28" s="219">
        <f>'dXdata - Monthly'!M33</f>
        <v>6.6384221261974483</v>
      </c>
      <c r="Q28" s="219">
        <f>'dXdata - Monthly'!N33</f>
        <v>6.7201848573113345</v>
      </c>
      <c r="R28" s="219">
        <f>'dXdata - Monthly'!O33</f>
        <v>6.844325435759723</v>
      </c>
      <c r="S28" s="219">
        <f>'dXdata - Monthly'!P33</f>
        <v>6.7376503026284809</v>
      </c>
      <c r="T28" s="219">
        <f>'dXdata - Monthly'!Q33</f>
        <v>6.7016129042801165</v>
      </c>
      <c r="U28" s="220">
        <f>'dXdata - Monthly'!R33</f>
        <v>6.7595168124726257</v>
      </c>
      <c r="V28" s="219">
        <f>'dXdata - Monthly'!S33</f>
        <v>6.7507825918342954</v>
      </c>
      <c r="W28" s="219">
        <f>'dXdata - Monthly'!T33</f>
        <v>6.7731773892061859</v>
      </c>
      <c r="X28" s="219">
        <f>'dXdata - Monthly'!U33</f>
        <v>6.834721388208977</v>
      </c>
      <c r="Y28" s="219">
        <f>'dXdata - Monthly'!V33</f>
        <v>6.9336979040407787</v>
      </c>
      <c r="Z28" s="219">
        <f>'dXdata - Monthly'!W33</f>
        <v>6.843174987306103</v>
      </c>
      <c r="AA28" s="219">
        <f>'dXdata - Monthly'!X33</f>
        <v>6.8626427322321968</v>
      </c>
      <c r="AB28" s="219">
        <f>'dXdata - Monthly'!Y33</f>
        <v>6.8579031242800452</v>
      </c>
      <c r="AC28" s="219">
        <f>'dXdata - Monthly'!Z33</f>
        <v>6.8437402250011967</v>
      </c>
      <c r="AD28" s="219">
        <f>'dXdata - Monthly'!AA33</f>
        <v>6.7198982438511008</v>
      </c>
      <c r="AE28" s="219">
        <f>'dXdata - Monthly'!AB33</f>
        <v>6.8052800940586646</v>
      </c>
      <c r="AF28" s="219">
        <f>'dXdata - Monthly'!AC33</f>
        <v>6.815710027782278</v>
      </c>
      <c r="AG28" s="220">
        <f>'dXdata - Monthly'!AD33</f>
        <v>6.7361563174838501</v>
      </c>
      <c r="AH28" s="219">
        <f>'dXdata - Monthly'!AE33</f>
        <v>6.7230120444399777</v>
      </c>
      <c r="AI28" s="219">
        <f>'dXdata - Monthly'!AF33</f>
        <v>6.8747933453703824</v>
      </c>
      <c r="AJ28" s="219">
        <f>'dXdata - Monthly'!AG33</f>
        <v>6.9429763906576012</v>
      </c>
      <c r="AK28" s="219">
        <f>'dXdata - Monthly'!AH33</f>
        <v>6.8003267743278029</v>
      </c>
      <c r="AL28" s="219">
        <f>'dXdata - Monthly'!AI33</f>
        <v>6.74163193282343</v>
      </c>
      <c r="AM28" s="219">
        <f>'dXdata - Monthly'!AJ33</f>
        <v>6.7886794823880754</v>
      </c>
      <c r="AN28" s="219">
        <f>'dXdata - Monthly'!AK33</f>
        <v>6.7603187309693755</v>
      </c>
      <c r="AO28" s="219">
        <f>'dXdata - Monthly'!AL33</f>
        <v>6.6646497544417294</v>
      </c>
      <c r="AP28" s="219">
        <f>'dXdata - Monthly'!AM33</f>
        <v>6.7216209205720157</v>
      </c>
      <c r="AQ28" s="219">
        <f>'dXdata - Monthly'!AN33</f>
        <v>6.6588635579657991</v>
      </c>
      <c r="AR28" s="219">
        <f>'dXdata - Monthly'!AO33</f>
        <v>6.7411925254279508</v>
      </c>
      <c r="AS28" s="220">
        <f>'dXdata - Monthly'!AP33</f>
        <v>6.8166227967810711</v>
      </c>
      <c r="AT28" s="219">
        <f>'dXdata - Monthly'!AQ33</f>
        <v>6.790007691106231</v>
      </c>
      <c r="AU28" s="242" t="e">
        <f>'dXdata - Monthly'!AR33</f>
        <v>#N/A</v>
      </c>
    </row>
    <row r="29" spans="1:13637" s="77" customFormat="1" ht="13.5" customHeight="1" x14ac:dyDescent="0.2">
      <c r="A29" s="73">
        <v>26</v>
      </c>
      <c r="B29" s="92" t="s">
        <v>48</v>
      </c>
      <c r="C29" s="75" t="s">
        <v>49</v>
      </c>
      <c r="D29" s="76"/>
      <c r="E29" s="91" t="s">
        <v>50</v>
      </c>
      <c r="F29" s="132">
        <f>'dXdata - Annual'!G34</f>
        <v>31.730509530535723</v>
      </c>
      <c r="G29" s="132">
        <f>'dXdata - Annual'!H34</f>
        <v>31.858031927935311</v>
      </c>
      <c r="H29" s="133">
        <f>'dXdata - Annual'!I34</f>
        <v>32.584741692651548</v>
      </c>
      <c r="I29" s="221">
        <f>'dXdata - Monthly'!F34</f>
        <v>2.6351663479353196</v>
      </c>
      <c r="J29" s="221">
        <f>'dXdata - Monthly'!G34</f>
        <v>2.6464964832668194</v>
      </c>
      <c r="K29" s="221">
        <f>'dXdata - Monthly'!H34</f>
        <v>2.6238677383127991</v>
      </c>
      <c r="L29" s="221">
        <f>'dXdata - Monthly'!I34</f>
        <v>2.687907284977836</v>
      </c>
      <c r="M29" s="221">
        <f>'dXdata - Monthly'!J34</f>
        <v>2.7063912269319794</v>
      </c>
      <c r="N29" s="221">
        <f>'dXdata - Monthly'!K34</f>
        <v>2.7200618189372046</v>
      </c>
      <c r="O29" s="221">
        <f>'dXdata - Monthly'!L34</f>
        <v>2.6696332011253818</v>
      </c>
      <c r="P29" s="221">
        <f>'dXdata - Monthly'!M34</f>
        <v>2.606293427240078</v>
      </c>
      <c r="Q29" s="221">
        <f>'dXdata - Monthly'!N34</f>
        <v>2.6143055161002007</v>
      </c>
      <c r="R29" s="221">
        <f>'dXdata - Monthly'!O34</f>
        <v>2.622569714539186</v>
      </c>
      <c r="S29" s="221">
        <f>'dXdata - Monthly'!P34</f>
        <v>2.6002440371774571</v>
      </c>
      <c r="T29" s="221">
        <f>'dXdata - Monthly'!Q34</f>
        <v>2.5975727339914587</v>
      </c>
      <c r="U29" s="222">
        <f>'dXdata - Monthly'!R34</f>
        <v>2.6635575713821433</v>
      </c>
      <c r="V29" s="221">
        <f>'dXdata - Monthly'!S34</f>
        <v>2.6563649032306911</v>
      </c>
      <c r="W29" s="221">
        <f>'dXdata - Monthly'!T34</f>
        <v>2.6622110540279249</v>
      </c>
      <c r="X29" s="221">
        <f>'dXdata - Monthly'!U34</f>
        <v>2.7057710860774984</v>
      </c>
      <c r="Y29" s="221">
        <f>'dXdata - Monthly'!V34</f>
        <v>2.7388181403191001</v>
      </c>
      <c r="Z29" s="221">
        <f>'dXdata - Monthly'!W34</f>
        <v>2.7287446173785375</v>
      </c>
      <c r="AA29" s="221">
        <f>'dXdata - Monthly'!X34</f>
        <v>2.6956096587113061</v>
      </c>
      <c r="AB29" s="221">
        <f>'dXdata - Monthly'!Y34</f>
        <v>2.6392834810544636</v>
      </c>
      <c r="AC29" s="221">
        <f>'dXdata - Monthly'!Z34</f>
        <v>2.590705204093759</v>
      </c>
      <c r="AD29" s="221">
        <f>'dXdata - Monthly'!AA34</f>
        <v>2.5419424631204421</v>
      </c>
      <c r="AE29" s="221">
        <f>'dXdata - Monthly'!AB34</f>
        <v>2.5998888771042221</v>
      </c>
      <c r="AF29" s="221">
        <f>'dXdata - Monthly'!AC34</f>
        <v>2.6351348714352225</v>
      </c>
      <c r="AG29" s="222">
        <f>'dXdata - Monthly'!AD34</f>
        <v>2.6421554257327906</v>
      </c>
      <c r="AH29" s="221">
        <f>'dXdata - Monthly'!AE34</f>
        <v>2.6588157168943236</v>
      </c>
      <c r="AI29" s="221">
        <f>'dXdata - Monthly'!AF34</f>
        <v>2.7116786500590564</v>
      </c>
      <c r="AJ29" s="221">
        <f>'dXdata - Monthly'!AG34</f>
        <v>2.7618718254033845</v>
      </c>
      <c r="AK29" s="221">
        <f>'dXdata - Monthly'!AH34</f>
        <v>2.7507345440905211</v>
      </c>
      <c r="AL29" s="221">
        <f>'dXdata - Monthly'!AI34</f>
        <v>2.7372212415859685</v>
      </c>
      <c r="AM29" s="221">
        <f>'dXdata - Monthly'!AJ34</f>
        <v>2.7627535566085211</v>
      </c>
      <c r="AN29" s="221">
        <f>'dXdata - Monthly'!AK34</f>
        <v>2.7427677964170489</v>
      </c>
      <c r="AO29" s="221">
        <f>'dXdata - Monthly'!AL34</f>
        <v>2.6923081562719169</v>
      </c>
      <c r="AP29" s="221">
        <f>'dXdata - Monthly'!AM34</f>
        <v>2.7025339570831624</v>
      </c>
      <c r="AQ29" s="221">
        <f>'dXdata - Monthly'!AN34</f>
        <v>2.6944306329679781</v>
      </c>
      <c r="AR29" s="221">
        <f>'dXdata - Monthly'!AO34</f>
        <v>2.727470189536874</v>
      </c>
      <c r="AS29" s="222">
        <f>'dXdata - Monthly'!AP34</f>
        <v>2.7539487303082262</v>
      </c>
      <c r="AT29" s="221">
        <f>'dXdata - Monthly'!AQ34</f>
        <v>2.7271879863187367</v>
      </c>
      <c r="AU29" s="243" t="e">
        <f>'dXdata - Monthly'!AR34</f>
        <v>#N/A</v>
      </c>
      <c r="AV29" s="69"/>
    </row>
    <row r="30" spans="1:13637" s="69" customFormat="1" ht="13.5" customHeight="1" x14ac:dyDescent="0.2">
      <c r="A30" s="140">
        <v>28</v>
      </c>
      <c r="B30" s="153" t="s">
        <v>51</v>
      </c>
      <c r="C30" s="142" t="s">
        <v>52</v>
      </c>
      <c r="D30" s="143"/>
      <c r="E30" s="156" t="s">
        <v>53</v>
      </c>
      <c r="F30" s="171">
        <f>'dXdata - Annual'!G36</f>
        <v>11534</v>
      </c>
      <c r="G30" s="171">
        <f>'dXdata - Annual'!H36</f>
        <v>10971</v>
      </c>
      <c r="H30" s="174">
        <f>'dXdata - Annual'!I36</f>
        <v>11909</v>
      </c>
      <c r="I30" s="172">
        <f>'dXdata - Monthly'!F36</f>
        <v>426</v>
      </c>
      <c r="J30" s="172">
        <f>'dXdata - Monthly'!G36</f>
        <v>508</v>
      </c>
      <c r="K30" s="172">
        <f>'dXdata - Monthly'!H36</f>
        <v>1145</v>
      </c>
      <c r="L30" s="172">
        <f>'dXdata - Monthly'!I36</f>
        <v>1099</v>
      </c>
      <c r="M30" s="172">
        <f>'dXdata - Monthly'!J36</f>
        <v>957</v>
      </c>
      <c r="N30" s="172">
        <f>'dXdata - Monthly'!K36</f>
        <v>1390</v>
      </c>
      <c r="O30" s="172">
        <f>'dXdata - Monthly'!L36</f>
        <v>1146</v>
      </c>
      <c r="P30" s="172">
        <f>'dXdata - Monthly'!M36</f>
        <v>809</v>
      </c>
      <c r="Q30" s="172">
        <f>'dXdata - Monthly'!N36</f>
        <v>914</v>
      </c>
      <c r="R30" s="172">
        <f>'dXdata - Monthly'!O36</f>
        <v>953</v>
      </c>
      <c r="S30" s="172">
        <f>'dXdata - Monthly'!P36</f>
        <v>1504</v>
      </c>
      <c r="T30" s="172">
        <f>'dXdata - Monthly'!Q36</f>
        <v>683</v>
      </c>
      <c r="U30" s="173">
        <f>'dXdata - Monthly'!R36</f>
        <v>651</v>
      </c>
      <c r="V30" s="172">
        <f>'dXdata - Monthly'!S36</f>
        <v>578</v>
      </c>
      <c r="W30" s="172">
        <f>'dXdata - Monthly'!T36</f>
        <v>831</v>
      </c>
      <c r="X30" s="172">
        <f>'dXdata - Monthly'!U36</f>
        <v>1203</v>
      </c>
      <c r="Y30" s="172">
        <f>'dXdata - Monthly'!V36</f>
        <v>1649</v>
      </c>
      <c r="Z30" s="172">
        <f>'dXdata - Monthly'!W36</f>
        <v>1067</v>
      </c>
      <c r="AA30" s="172">
        <f>'dXdata - Monthly'!X36</f>
        <v>1010</v>
      </c>
      <c r="AB30" s="172">
        <f>'dXdata - Monthly'!Y36</f>
        <v>1096</v>
      </c>
      <c r="AC30" s="172">
        <f>'dXdata - Monthly'!Z36</f>
        <v>834</v>
      </c>
      <c r="AD30" s="172">
        <f>'dXdata - Monthly'!AA36</f>
        <v>686</v>
      </c>
      <c r="AE30" s="172">
        <f>'dXdata - Monthly'!AB36</f>
        <v>836</v>
      </c>
      <c r="AF30" s="172">
        <f>'dXdata - Monthly'!AC36</f>
        <v>530</v>
      </c>
      <c r="AG30" s="173">
        <f>'dXdata - Monthly'!AD36</f>
        <v>700</v>
      </c>
      <c r="AH30" s="172">
        <f>'dXdata - Monthly'!AE36</f>
        <v>602</v>
      </c>
      <c r="AI30" s="172">
        <f>'dXdata - Monthly'!AF36</f>
        <v>520</v>
      </c>
      <c r="AJ30" s="172">
        <f>'dXdata - Monthly'!AG36</f>
        <v>955</v>
      </c>
      <c r="AK30" s="172">
        <f>'dXdata - Monthly'!AH36</f>
        <v>812</v>
      </c>
      <c r="AL30" s="172">
        <f>'dXdata - Monthly'!AI36</f>
        <v>1111</v>
      </c>
      <c r="AM30" s="172">
        <f>'dXdata - Monthly'!AJ36</f>
        <v>691</v>
      </c>
      <c r="AN30" s="172">
        <f>'dXdata - Monthly'!AK36</f>
        <v>1051</v>
      </c>
      <c r="AO30" s="172">
        <f>'dXdata - Monthly'!AL36</f>
        <v>1565</v>
      </c>
      <c r="AP30" s="172">
        <f>'dXdata - Monthly'!AM36</f>
        <v>818</v>
      </c>
      <c r="AQ30" s="172">
        <f>'dXdata - Monthly'!AN36</f>
        <v>954</v>
      </c>
      <c r="AR30" s="172">
        <f>'dXdata - Monthly'!AO36</f>
        <v>2130</v>
      </c>
      <c r="AS30" s="173">
        <f>'dXdata - Monthly'!AP36</f>
        <v>642</v>
      </c>
      <c r="AT30" s="172">
        <f>'dXdata - Monthly'!AQ36</f>
        <v>646</v>
      </c>
      <c r="AU30" s="244">
        <f>'dXdata - Monthly'!AR36</f>
        <v>944</v>
      </c>
    </row>
    <row r="31" spans="1:13637" s="77" customFormat="1" ht="13.5" customHeight="1" x14ac:dyDescent="0.2">
      <c r="A31" s="73">
        <v>29</v>
      </c>
      <c r="B31" s="92" t="s">
        <v>54</v>
      </c>
      <c r="C31" s="75" t="s">
        <v>55</v>
      </c>
      <c r="D31" s="76"/>
      <c r="E31" s="91" t="s">
        <v>244</v>
      </c>
      <c r="F31" s="121">
        <f>'dXdata - Annual'!G37</f>
        <v>5008</v>
      </c>
      <c r="G31" s="121">
        <f>'dXdata - Annual'!H37</f>
        <v>4925</v>
      </c>
      <c r="H31" s="134">
        <f>'dXdata - Annual'!I37</f>
        <v>5589</v>
      </c>
      <c r="I31" s="135">
        <f>'dXdata - Monthly'!F37</f>
        <v>391</v>
      </c>
      <c r="J31" s="135">
        <f>'dXdata - Monthly'!G37</f>
        <v>426</v>
      </c>
      <c r="K31" s="135">
        <f>'dXdata - Monthly'!H37</f>
        <v>504</v>
      </c>
      <c r="L31" s="135">
        <f>'dXdata - Monthly'!I37</f>
        <v>407</v>
      </c>
      <c r="M31" s="135">
        <f>'dXdata - Monthly'!J37</f>
        <v>460</v>
      </c>
      <c r="N31" s="135">
        <f>'dXdata - Monthly'!K37</f>
        <v>435</v>
      </c>
      <c r="O31" s="135">
        <f>'dXdata - Monthly'!L37</f>
        <v>328</v>
      </c>
      <c r="P31" s="135">
        <f>'dXdata - Monthly'!M37</f>
        <v>450</v>
      </c>
      <c r="Q31" s="135">
        <f>'dXdata - Monthly'!N37</f>
        <v>404</v>
      </c>
      <c r="R31" s="135">
        <f>'dXdata - Monthly'!O37</f>
        <v>450</v>
      </c>
      <c r="S31" s="135">
        <f>'dXdata - Monthly'!P37</f>
        <v>403</v>
      </c>
      <c r="T31" s="135">
        <f>'dXdata - Monthly'!Q37</f>
        <v>350</v>
      </c>
      <c r="U31" s="136">
        <f>'dXdata - Monthly'!R37</f>
        <v>383</v>
      </c>
      <c r="V31" s="135">
        <f>'dXdata - Monthly'!S37</f>
        <v>384</v>
      </c>
      <c r="W31" s="135">
        <f>'dXdata - Monthly'!T37</f>
        <v>429</v>
      </c>
      <c r="X31" s="135">
        <f>'dXdata - Monthly'!U37</f>
        <v>405</v>
      </c>
      <c r="Y31" s="135">
        <f>'dXdata - Monthly'!V37</f>
        <v>452</v>
      </c>
      <c r="Z31" s="135">
        <f>'dXdata - Monthly'!W37</f>
        <v>445</v>
      </c>
      <c r="AA31" s="135">
        <f>'dXdata - Monthly'!X37</f>
        <v>427</v>
      </c>
      <c r="AB31" s="135">
        <f>'dXdata - Monthly'!Y37</f>
        <v>423</v>
      </c>
      <c r="AC31" s="135">
        <f>'dXdata - Monthly'!Z37</f>
        <v>348</v>
      </c>
      <c r="AD31" s="135">
        <f>'dXdata - Monthly'!AA37</f>
        <v>447</v>
      </c>
      <c r="AE31" s="135">
        <f>'dXdata - Monthly'!AB37</f>
        <v>440</v>
      </c>
      <c r="AF31" s="135">
        <f>'dXdata - Monthly'!AC37</f>
        <v>342</v>
      </c>
      <c r="AG31" s="136">
        <f>'dXdata - Monthly'!AD37</f>
        <v>450</v>
      </c>
      <c r="AH31" s="135">
        <f>'dXdata - Monthly'!AE37</f>
        <v>462</v>
      </c>
      <c r="AI31" s="135">
        <f>'dXdata - Monthly'!AF37</f>
        <v>473</v>
      </c>
      <c r="AJ31" s="135">
        <f>'dXdata - Monthly'!AG37</f>
        <v>517</v>
      </c>
      <c r="AK31" s="135">
        <f>'dXdata - Monthly'!AH37</f>
        <v>482</v>
      </c>
      <c r="AL31" s="135">
        <f>'dXdata - Monthly'!AI37</f>
        <v>440</v>
      </c>
      <c r="AM31" s="135">
        <f>'dXdata - Monthly'!AJ37</f>
        <v>476</v>
      </c>
      <c r="AN31" s="135">
        <f>'dXdata - Monthly'!AK37</f>
        <v>459</v>
      </c>
      <c r="AO31" s="135">
        <f>'dXdata - Monthly'!AL37</f>
        <v>461</v>
      </c>
      <c r="AP31" s="135">
        <f>'dXdata - Monthly'!AM37</f>
        <v>486</v>
      </c>
      <c r="AQ31" s="135">
        <f>'dXdata - Monthly'!AN37</f>
        <v>480</v>
      </c>
      <c r="AR31" s="135">
        <f>'dXdata - Monthly'!AO37</f>
        <v>403</v>
      </c>
      <c r="AS31" s="136">
        <f>'dXdata - Monthly'!AP37</f>
        <v>424</v>
      </c>
      <c r="AT31" s="135">
        <f>'dXdata - Monthly'!AQ37</f>
        <v>385</v>
      </c>
      <c r="AU31" s="245" t="e">
        <f>'dXdata - Monthly'!AR37</f>
        <v>#N/A</v>
      </c>
      <c r="AV31" s="69"/>
    </row>
    <row r="32" spans="1:13637" s="69" customFormat="1" ht="13.5" customHeight="1" x14ac:dyDescent="0.2">
      <c r="A32" s="140">
        <v>31</v>
      </c>
      <c r="B32" s="153" t="s">
        <v>57</v>
      </c>
      <c r="C32" s="142" t="s">
        <v>56</v>
      </c>
      <c r="D32" s="143"/>
      <c r="E32" s="156" t="s">
        <v>58</v>
      </c>
      <c r="F32" s="171">
        <f>'dXdata - Annual'!G38</f>
        <v>23869</v>
      </c>
      <c r="G32" s="171">
        <f>'dXdata - Annual'!H38</f>
        <v>20534</v>
      </c>
      <c r="H32" s="174">
        <f>'dXdata - Annual'!I38</f>
        <v>20938</v>
      </c>
      <c r="I32" s="172">
        <f>'dXdata - Monthly'!F38</f>
        <v>1147</v>
      </c>
      <c r="J32" s="172">
        <f>'dXdata - Monthly'!G38</f>
        <v>1689</v>
      </c>
      <c r="K32" s="172">
        <f>'dXdata - Monthly'!H38</f>
        <v>2384</v>
      </c>
      <c r="L32" s="172">
        <f>'dXdata - Monthly'!I38</f>
        <v>2393</v>
      </c>
      <c r="M32" s="172">
        <f>'dXdata - Monthly'!J38</f>
        <v>2657</v>
      </c>
      <c r="N32" s="172">
        <f>'dXdata - Monthly'!K38</f>
        <v>2659</v>
      </c>
      <c r="O32" s="172">
        <f>'dXdata - Monthly'!L38</f>
        <v>2095</v>
      </c>
      <c r="P32" s="172">
        <f>'dXdata - Monthly'!M38</f>
        <v>2059</v>
      </c>
      <c r="Q32" s="172">
        <f>'dXdata - Monthly'!N38</f>
        <v>1899</v>
      </c>
      <c r="R32" s="172">
        <f>'dXdata - Monthly'!O38</f>
        <v>1845</v>
      </c>
      <c r="S32" s="172">
        <f>'dXdata - Monthly'!P38</f>
        <v>1742</v>
      </c>
      <c r="T32" s="172">
        <f>'dXdata - Monthly'!Q38</f>
        <v>1300</v>
      </c>
      <c r="U32" s="173">
        <f>'dXdata - Monthly'!R38</f>
        <v>1216</v>
      </c>
      <c r="V32" s="172">
        <f>'dXdata - Monthly'!S38</f>
        <v>1442</v>
      </c>
      <c r="W32" s="172">
        <f>'dXdata - Monthly'!T38</f>
        <v>1733</v>
      </c>
      <c r="X32" s="172">
        <f>'dXdata - Monthly'!U38</f>
        <v>1895</v>
      </c>
      <c r="Y32" s="172">
        <f>'dXdata - Monthly'!V38</f>
        <v>2193</v>
      </c>
      <c r="Z32" s="172">
        <f>'dXdata - Monthly'!W38</f>
        <v>2383</v>
      </c>
      <c r="AA32" s="172">
        <f>'dXdata - Monthly'!X38</f>
        <v>1974</v>
      </c>
      <c r="AB32" s="172">
        <f>'dXdata - Monthly'!Y38</f>
        <v>1925</v>
      </c>
      <c r="AC32" s="172">
        <f>'dXdata - Monthly'!Z38</f>
        <v>1654</v>
      </c>
      <c r="AD32" s="172">
        <f>'dXdata - Monthly'!AA38</f>
        <v>1676</v>
      </c>
      <c r="AE32" s="172">
        <f>'dXdata - Monthly'!AB38</f>
        <v>1458</v>
      </c>
      <c r="AF32" s="172">
        <f>'dXdata - Monthly'!AC38</f>
        <v>985</v>
      </c>
      <c r="AG32" s="173">
        <f>'dXdata - Monthly'!AD38</f>
        <v>1009</v>
      </c>
      <c r="AH32" s="172">
        <f>'dXdata - Monthly'!AE38</f>
        <v>1269</v>
      </c>
      <c r="AI32" s="172">
        <f>'dXdata - Monthly'!AF38</f>
        <v>1691</v>
      </c>
      <c r="AJ32" s="172">
        <f>'dXdata - Monthly'!AG38</f>
        <v>1958</v>
      </c>
      <c r="AK32" s="172">
        <f>'dXdata - Monthly'!AH38</f>
        <v>2432</v>
      </c>
      <c r="AL32" s="172">
        <f>'dXdata - Monthly'!AI38</f>
        <v>2273</v>
      </c>
      <c r="AM32" s="172">
        <f>'dXdata - Monthly'!AJ38</f>
        <v>2118</v>
      </c>
      <c r="AN32" s="172">
        <f>'dXdata - Monthly'!AK38</f>
        <v>2029</v>
      </c>
      <c r="AO32" s="172">
        <f>'dXdata - Monthly'!AL38</f>
        <v>1791</v>
      </c>
      <c r="AP32" s="172">
        <f>'dXdata - Monthly'!AM38</f>
        <v>1846</v>
      </c>
      <c r="AQ32" s="172">
        <f>'dXdata - Monthly'!AN38</f>
        <v>1430</v>
      </c>
      <c r="AR32" s="172">
        <f>'dXdata - Monthly'!AO38</f>
        <v>1092</v>
      </c>
      <c r="AS32" s="173">
        <f>'dXdata - Monthly'!AP38</f>
        <v>1127</v>
      </c>
      <c r="AT32" s="172">
        <f>'dXdata - Monthly'!AQ38</f>
        <v>1521</v>
      </c>
      <c r="AU32" s="244">
        <f>'dXdata - Monthly'!AR38</f>
        <v>1526</v>
      </c>
    </row>
    <row r="33" spans="1:48" s="77" customFormat="1" ht="13.5" customHeight="1" x14ac:dyDescent="0.2">
      <c r="A33" s="73">
        <v>32</v>
      </c>
      <c r="B33" s="92" t="s">
        <v>59</v>
      </c>
      <c r="C33" s="75" t="s">
        <v>55</v>
      </c>
      <c r="D33" s="76"/>
      <c r="E33" s="91" t="s">
        <v>60</v>
      </c>
      <c r="F33" s="121">
        <f>'dXdata - Annual'!G40</f>
        <v>55.729323277533702</v>
      </c>
      <c r="G33" s="121">
        <f>'dXdata - Annual'!H40</f>
        <v>48.551835159564263</v>
      </c>
      <c r="H33" s="134">
        <f>'dXdata - Annual'!I40</f>
        <v>53.991025553706443</v>
      </c>
      <c r="I33" s="135">
        <f>'dXdata - Monthly'!F40*100</f>
        <v>37.385919165580184</v>
      </c>
      <c r="J33" s="135">
        <f>'dXdata - Monthly'!G40*100</f>
        <v>53.096510531279471</v>
      </c>
      <c r="K33" s="135">
        <f>'dXdata - Monthly'!H40*100</f>
        <v>56.573327005220698</v>
      </c>
      <c r="L33" s="135">
        <f>'dXdata - Monthly'!I40*100</f>
        <v>55.59944237918215</v>
      </c>
      <c r="M33" s="135">
        <f>'dXdata - Monthly'!J40*100</f>
        <v>54.004065040650403</v>
      </c>
      <c r="N33" s="135">
        <f>'dXdata - Monthly'!K40*100</f>
        <v>54.972090138515604</v>
      </c>
      <c r="O33" s="135">
        <f>'dXdata - Monthly'!L40*100</f>
        <v>54.857292484943699</v>
      </c>
      <c r="P33" s="135">
        <f>'dXdata - Monthly'!M40*100</f>
        <v>52.781338118431179</v>
      </c>
      <c r="Q33" s="135">
        <f>'dXdata - Monthly'!N40*100</f>
        <v>46.50991917707568</v>
      </c>
      <c r="R33" s="135">
        <f>'dXdata - Monthly'!O40*100</f>
        <v>55.909090909090907</v>
      </c>
      <c r="S33" s="135">
        <f>'dXdata - Monthly'!P40*100</f>
        <v>64.470762398223542</v>
      </c>
      <c r="T33" s="135">
        <f>'dXdata - Monthly'!Q40*100</f>
        <v>82.592121982210926</v>
      </c>
      <c r="U33" s="136">
        <f>'dXdata - Monthly'!R40*100</f>
        <v>38.071383844708826</v>
      </c>
      <c r="V33" s="135">
        <f>'dXdata - Monthly'!S40*100</f>
        <v>46.833387463462159</v>
      </c>
      <c r="W33" s="135">
        <f>'dXdata - Monthly'!T40*100</f>
        <v>39.729481889041722</v>
      </c>
      <c r="X33" s="135">
        <f>'dXdata - Monthly'!U40*100</f>
        <v>41.133058389407424</v>
      </c>
      <c r="Y33" s="135">
        <f>'dXdata - Monthly'!V40*100</f>
        <v>39.742660384197173</v>
      </c>
      <c r="Z33" s="135">
        <f>'dXdata - Monthly'!W40*100</f>
        <v>49.194880264244425</v>
      </c>
      <c r="AA33" s="135">
        <f>'dXdata - Monthly'!X40*100</f>
        <v>51.811023622047244</v>
      </c>
      <c r="AB33" s="135">
        <f>'dXdata - Monthly'!Y40*100</f>
        <v>49.082100968893421</v>
      </c>
      <c r="AC33" s="135">
        <f>'dXdata - Monthly'!Z40*100</f>
        <v>42.871954380508036</v>
      </c>
      <c r="AD33" s="135">
        <f>'dXdata - Monthly'!AA40*100</f>
        <v>53.838740764535821</v>
      </c>
      <c r="AE33" s="135">
        <f>'dXdata - Monthly'!AB40*100</f>
        <v>58.624849215922801</v>
      </c>
      <c r="AF33" s="135">
        <f>'dXdata - Monthly'!AC40*100</f>
        <v>71.688500727802037</v>
      </c>
      <c r="AG33" s="136">
        <f>'dXdata - Monthly'!AD40*100</f>
        <v>30.687347931873482</v>
      </c>
      <c r="AH33" s="135">
        <f>'dXdata - Monthly'!AE40*100</f>
        <v>44.21602787456446</v>
      </c>
      <c r="AI33" s="135">
        <f>'dXdata - Monthly'!AF40*100</f>
        <v>44.151436031331592</v>
      </c>
      <c r="AJ33" s="135">
        <f>'dXdata - Monthly'!AG40*100</f>
        <v>48.453353130413262</v>
      </c>
      <c r="AK33" s="135">
        <f>'dXdata - Monthly'!AH40*100</f>
        <v>55.985267034990791</v>
      </c>
      <c r="AL33" s="135">
        <f>'dXdata - Monthly'!AI40*100</f>
        <v>56.429990069513401</v>
      </c>
      <c r="AM33" s="135">
        <f>'dXdata - Monthly'!AJ40*100</f>
        <v>60.051034873830453</v>
      </c>
      <c r="AN33" s="135">
        <f>'dXdata - Monthly'!AK40*100</f>
        <v>55.879922886257226</v>
      </c>
      <c r="AO33" s="135">
        <f>'dXdata - Monthly'!AL40*100</f>
        <v>52.048823016564953</v>
      </c>
      <c r="AP33" s="135">
        <f>'dXdata - Monthly'!AM40*100</f>
        <v>60.98447307565246</v>
      </c>
      <c r="AQ33" s="135">
        <f>'dXdata - Monthly'!AN40*100</f>
        <v>60.159865376525033</v>
      </c>
      <c r="AR33" s="135">
        <f>'dXdata - Monthly'!AO40*100</f>
        <v>78.844765342960287</v>
      </c>
      <c r="AS33" s="136">
        <f>'dXdata - Monthly'!AP40*100</f>
        <v>37.145682267633489</v>
      </c>
      <c r="AT33" s="135">
        <f>'dXdata - Monthly'!AQ40*100</f>
        <v>45.882352941176471</v>
      </c>
      <c r="AU33" s="245">
        <f>'dXdata - Monthly'!AR40*100</f>
        <v>49.083306529430686</v>
      </c>
      <c r="AV33" s="69"/>
    </row>
    <row r="34" spans="1:48" s="69" customFormat="1" ht="13.5" customHeight="1" thickBot="1" x14ac:dyDescent="0.25">
      <c r="A34" s="140">
        <v>33</v>
      </c>
      <c r="B34" s="159" t="s">
        <v>61</v>
      </c>
      <c r="C34" s="142" t="s">
        <v>46</v>
      </c>
      <c r="D34" s="161"/>
      <c r="E34" s="162" t="s">
        <v>159</v>
      </c>
      <c r="F34" s="198">
        <f>'dXdata - Annual'!G39</f>
        <v>463.4635833333333</v>
      </c>
      <c r="G34" s="198">
        <f>'dXdata - Annual'!H39</f>
        <v>458.09333333333331</v>
      </c>
      <c r="H34" s="199">
        <f>'dXdata - Annual'!I39</f>
        <v>441.83391666666671</v>
      </c>
      <c r="I34" s="200">
        <f>'dXdata - Monthly'!F39/1000</f>
        <v>451.24200000000002</v>
      </c>
      <c r="J34" s="200">
        <f>'dXdata - Monthly'!G39/1000</f>
        <v>464.834</v>
      </c>
      <c r="K34" s="200">
        <f>'dXdata - Monthly'!H39/1000</f>
        <v>472.49099999999999</v>
      </c>
      <c r="L34" s="200">
        <f>'dXdata - Monthly'!I39/1000</f>
        <v>475.51600000000002</v>
      </c>
      <c r="M34" s="200">
        <f>'dXdata - Monthly'!J39/1000</f>
        <v>485.44400000000002</v>
      </c>
      <c r="N34" s="200">
        <f>'dXdata - Monthly'!K39/1000</f>
        <v>483.10599999999999</v>
      </c>
      <c r="O34" s="200">
        <f>'dXdata - Monthly'!L39/1000</f>
        <v>458.48</v>
      </c>
      <c r="P34" s="200">
        <f>'dXdata - Monthly'!M39/1000</f>
        <v>461.08300000000003</v>
      </c>
      <c r="Q34" s="200">
        <f>'dXdata - Monthly'!N39/1000</f>
        <v>462.7</v>
      </c>
      <c r="R34" s="200">
        <f>'dXdata - Monthly'!O39/1000</f>
        <v>460.94099999999997</v>
      </c>
      <c r="S34" s="200">
        <f>'dXdata - Monthly'!P39/1000</f>
        <v>446.34899999999999</v>
      </c>
      <c r="T34" s="200">
        <f>'dXdata - Monthly'!Q39/1000</f>
        <v>439.37700000000001</v>
      </c>
      <c r="U34" s="201">
        <f>'dXdata - Monthly'!R39/1000</f>
        <v>449.40800000000002</v>
      </c>
      <c r="V34" s="200">
        <f>'dXdata - Monthly'!S39/1000</f>
        <v>471.21</v>
      </c>
      <c r="W34" s="200">
        <f>'dXdata - Monthly'!T39/1000</f>
        <v>469.88299999999998</v>
      </c>
      <c r="X34" s="200">
        <f>'dXdata - Monthly'!U39/1000</f>
        <v>462.17500000000001</v>
      </c>
      <c r="Y34" s="200">
        <f>'dXdata - Monthly'!V39/1000</f>
        <v>471.03</v>
      </c>
      <c r="Z34" s="200">
        <f>'dXdata - Monthly'!W39/1000</f>
        <v>480.065</v>
      </c>
      <c r="AA34" s="200">
        <f>'dXdata - Monthly'!X39/1000</f>
        <v>462.76900000000001</v>
      </c>
      <c r="AB34" s="200">
        <f>'dXdata - Monthly'!Y39/1000</f>
        <v>466.04300000000001</v>
      </c>
      <c r="AC34" s="200">
        <f>'dXdata - Monthly'!Z39/1000</f>
        <v>451.7</v>
      </c>
      <c r="AD34" s="200">
        <f>'dXdata - Monthly'!AA39/1000</f>
        <v>449.274</v>
      </c>
      <c r="AE34" s="200">
        <f>'dXdata - Monthly'!AB39/1000</f>
        <v>431.19499999999999</v>
      </c>
      <c r="AF34" s="200">
        <f>'dXdata - Monthly'!AC39/1000</f>
        <v>432.36799999999999</v>
      </c>
      <c r="AG34" s="201">
        <f>'dXdata - Monthly'!AD39/1000</f>
        <v>435.86900000000003</v>
      </c>
      <c r="AH34" s="200">
        <f>'dXdata - Monthly'!AE39/1000</f>
        <v>441.82299999999998</v>
      </c>
      <c r="AI34" s="200">
        <f>'dXdata - Monthly'!AF39/1000</f>
        <v>449.23099999999999</v>
      </c>
      <c r="AJ34" s="200">
        <f>'dXdata - Monthly'!AG39/1000</f>
        <v>443.60700000000003</v>
      </c>
      <c r="AK34" s="200">
        <f>'dXdata - Monthly'!AH39/1000</f>
        <v>454.81</v>
      </c>
      <c r="AL34" s="200">
        <f>'dXdata - Monthly'!AI39/1000</f>
        <v>452.13499999999999</v>
      </c>
      <c r="AM34" s="200">
        <f>'dXdata - Monthly'!AJ39/1000</f>
        <v>439.577</v>
      </c>
      <c r="AN34" s="200">
        <f>'dXdata - Monthly'!AK39/1000</f>
        <v>439.72</v>
      </c>
      <c r="AO34" s="200">
        <f>'dXdata - Monthly'!AL39/1000</f>
        <v>443.00099999999998</v>
      </c>
      <c r="AP34" s="200">
        <f>'dXdata - Monthly'!AM39/1000</f>
        <v>444.90600000000001</v>
      </c>
      <c r="AQ34" s="200">
        <f>'dXdata - Monthly'!AN39/1000</f>
        <v>426.68700000000001</v>
      </c>
      <c r="AR34" s="200">
        <f>'dXdata - Monthly'!AO39/1000</f>
        <v>430.64100000000002</v>
      </c>
      <c r="AS34" s="201">
        <f>'dXdata - Monthly'!AP39/1000</f>
        <v>435.14800000000002</v>
      </c>
      <c r="AT34" s="200">
        <f>'dXdata - Monthly'!AQ39/1000</f>
        <v>437.27800000000002</v>
      </c>
      <c r="AU34" s="246">
        <f>'dXdata - Monthly'!AR39/1000</f>
        <v>434.017</v>
      </c>
    </row>
    <row r="35" spans="1:48" s="69" customFormat="1" ht="13.5" customHeight="1" thickBot="1" x14ac:dyDescent="0.25">
      <c r="A35" s="140"/>
      <c r="B35" s="202" t="s">
        <v>62</v>
      </c>
      <c r="C35" s="203"/>
      <c r="D35" s="204"/>
      <c r="E35" s="258" t="s">
        <v>62</v>
      </c>
      <c r="F35" s="259"/>
      <c r="G35" s="259"/>
      <c r="H35" s="259"/>
      <c r="I35" s="259"/>
      <c r="J35" s="259"/>
      <c r="K35" s="259"/>
      <c r="L35" s="259"/>
      <c r="M35" s="259"/>
      <c r="N35" s="259"/>
      <c r="O35" s="259"/>
      <c r="P35" s="259"/>
      <c r="Q35" s="259"/>
      <c r="R35" s="259"/>
      <c r="S35" s="259"/>
      <c r="T35" s="259"/>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1"/>
    </row>
    <row r="36" spans="1:48" s="94" customFormat="1" ht="13.5" customHeight="1" x14ac:dyDescent="0.2">
      <c r="A36" s="94">
        <v>35</v>
      </c>
      <c r="B36" s="210" t="s">
        <v>63</v>
      </c>
      <c r="C36" s="210" t="s">
        <v>49</v>
      </c>
      <c r="D36" s="211"/>
      <c r="E36" s="212" t="s">
        <v>236</v>
      </c>
      <c r="F36" s="213">
        <f>'dXdata - Annual'!G41</f>
        <v>78.864432539013535</v>
      </c>
      <c r="G36" s="213">
        <f>'dXdata - Annual'!H41</f>
        <v>82.896284906649413</v>
      </c>
      <c r="H36" s="214">
        <f>'dXdata - Annual'!I41</f>
        <v>82.248582055633065</v>
      </c>
      <c r="I36" s="215">
        <f>'dXdata - Monthly'!F41</f>
        <v>6.1535998856379415</v>
      </c>
      <c r="J36" s="215">
        <f>'dXdata - Monthly'!G41</f>
        <v>6.282424015035736</v>
      </c>
      <c r="K36" s="215">
        <f>'dXdata - Monthly'!H41</f>
        <v>6.4603919474032434</v>
      </c>
      <c r="L36" s="215">
        <f>'dXdata - Monthly'!I41</f>
        <v>6.4468925881135055</v>
      </c>
      <c r="M36" s="215">
        <f>'dXdata - Monthly'!J41</f>
        <v>6.7839295516571987</v>
      </c>
      <c r="N36" s="215">
        <f>'dXdata - Monthly'!K41</f>
        <v>6.6090100244634318</v>
      </c>
      <c r="O36" s="215">
        <f>'dXdata - Monthly'!L41</f>
        <v>6.7449975528444712</v>
      </c>
      <c r="P36" s="215">
        <f>'dXdata - Monthly'!M41</f>
        <v>6.522408476225789</v>
      </c>
      <c r="Q36" s="215">
        <f>'dXdata - Monthly'!N41</f>
        <v>6.6872372878494133</v>
      </c>
      <c r="R36" s="215">
        <f>'dXdata - Monthly'!O41</f>
        <v>6.7906227232948755</v>
      </c>
      <c r="S36" s="215">
        <f>'dXdata - Monthly'!P41</f>
        <v>6.7010807405400925</v>
      </c>
      <c r="T36" s="215">
        <f>'dXdata - Monthly'!Q41</f>
        <v>6.6818377459478286</v>
      </c>
      <c r="U36" s="216">
        <f>'dXdata - Monthly'!R41</f>
        <v>6.763225421450378</v>
      </c>
      <c r="V36" s="215">
        <f>'dXdata - Monthly'!S41</f>
        <v>6.8680427294352446</v>
      </c>
      <c r="W36" s="215">
        <f>'dXdata - Monthly'!T41</f>
        <v>6.7997628934583112</v>
      </c>
      <c r="X36" s="215">
        <f>'dXdata - Monthly'!U41</f>
        <v>6.8206789286921055</v>
      </c>
      <c r="Y36" s="215">
        <f>'dXdata - Monthly'!V41</f>
        <v>7.3914663093466171</v>
      </c>
      <c r="Z36" s="215">
        <f>'dXdata - Monthly'!W41</f>
        <v>6.9250330728323011</v>
      </c>
      <c r="AA36" s="215">
        <f>'dXdata - Monthly'!X41</f>
        <v>7.0252409419447259</v>
      </c>
      <c r="AB36" s="215">
        <f>'dXdata - Monthly'!Y41</f>
        <v>6.9845148139036271</v>
      </c>
      <c r="AC36" s="215">
        <f>'dXdata - Monthly'!Z41</f>
        <v>6.8907750934716638</v>
      </c>
      <c r="AD36" s="215">
        <f>'dXdata - Monthly'!AA41</f>
        <v>6.7695876176173542</v>
      </c>
      <c r="AE36" s="215">
        <f>'dXdata - Monthly'!AB41</f>
        <v>6.8462639380202042</v>
      </c>
      <c r="AF36" s="215">
        <f>'dXdata - Monthly'!AC41</f>
        <v>6.8116931464768919</v>
      </c>
      <c r="AG36" s="216">
        <f>'dXdata - Monthly'!AD41</f>
        <v>6.8430046368910471</v>
      </c>
      <c r="AH36" s="215">
        <f>'dXdata - Monthly'!AE41</f>
        <v>6.4865117646565604</v>
      </c>
      <c r="AI36" s="215">
        <f>'dXdata - Monthly'!AF41</f>
        <v>6.8741062404213444</v>
      </c>
      <c r="AJ36" s="215">
        <f>'dXdata - Monthly'!AG41</f>
        <v>7.5458724208578394</v>
      </c>
      <c r="AK36" s="215">
        <f>'dXdata - Monthly'!AH41</f>
        <v>6.8986014524678669</v>
      </c>
      <c r="AL36" s="215">
        <f>'dXdata - Monthly'!AI41</f>
        <v>6.9624373373077093</v>
      </c>
      <c r="AM36" s="215">
        <f>'dXdata - Monthly'!AJ41</f>
        <v>6.8208333166403285</v>
      </c>
      <c r="AN36" s="215">
        <f>'dXdata - Monthly'!AK41</f>
        <v>6.7820597420620521</v>
      </c>
      <c r="AO36" s="215">
        <f>'dXdata - Monthly'!AL41</f>
        <v>6.8833543812413804</v>
      </c>
      <c r="AP36" s="215">
        <f>'dXdata - Monthly'!AM41</f>
        <v>6.8244659742455802</v>
      </c>
      <c r="AQ36" s="215">
        <f>'dXdata - Monthly'!AN41</f>
        <v>6.6580327388463028</v>
      </c>
      <c r="AR36" s="215">
        <f>'dXdata - Monthly'!AO41</f>
        <v>6.6693020499950393</v>
      </c>
      <c r="AS36" s="216">
        <f>'dXdata - Monthly'!AP41</f>
        <v>6.5697541136809026</v>
      </c>
      <c r="AT36" s="215">
        <f>'dXdata - Monthly'!AQ41</f>
        <v>6.7201905376868307</v>
      </c>
      <c r="AU36" s="247" t="e">
        <f>'dXdata - Monthly'!AR41</f>
        <v>#N/A</v>
      </c>
      <c r="AV36" s="93"/>
    </row>
    <row r="37" spans="1:48" s="93" customFormat="1" ht="13.5" customHeight="1" x14ac:dyDescent="0.2">
      <c r="A37" s="93">
        <v>36</v>
      </c>
      <c r="B37" s="153" t="s">
        <v>64</v>
      </c>
      <c r="C37" s="153" t="s">
        <v>49</v>
      </c>
      <c r="D37" s="175"/>
      <c r="E37" s="176" t="s">
        <v>237</v>
      </c>
      <c r="F37" s="165">
        <f>'dXdata - Annual'!G42</f>
        <v>71.650746999999996</v>
      </c>
      <c r="G37" s="165">
        <f>'dXdata - Annual'!H42</f>
        <v>76.832944000000012</v>
      </c>
      <c r="H37" s="166">
        <f>'dXdata - Annual'!I42</f>
        <v>76.251101000000006</v>
      </c>
      <c r="I37" s="190">
        <f>'dXdata - Monthly'!F42</f>
        <v>5.6685689999999997</v>
      </c>
      <c r="J37" s="190">
        <f>'dXdata - Monthly'!G42</f>
        <v>5.7803680000000002</v>
      </c>
      <c r="K37" s="190">
        <f>'dXdata - Monthly'!H42</f>
        <v>5.9018110000000004</v>
      </c>
      <c r="L37" s="190">
        <f>'dXdata - Monthly'!I42</f>
        <v>6.0455040000000002</v>
      </c>
      <c r="M37" s="190">
        <f>'dXdata - Monthly'!J42</f>
        <v>6.190563</v>
      </c>
      <c r="N37" s="190">
        <f>'dXdata - Monthly'!K42</f>
        <v>5.9523840000000003</v>
      </c>
      <c r="O37" s="190">
        <f>'dXdata - Monthly'!L42</f>
        <v>5.790845</v>
      </c>
      <c r="P37" s="190">
        <f>'dXdata - Monthly'!M42</f>
        <v>5.889068</v>
      </c>
      <c r="Q37" s="190">
        <f>'dXdata - Monthly'!N42</f>
        <v>5.8472419999999996</v>
      </c>
      <c r="R37" s="190">
        <f>'dXdata - Monthly'!O42</f>
        <v>6.1112359999999999</v>
      </c>
      <c r="S37" s="190">
        <f>'dXdata - Monthly'!P42</f>
        <v>6.1896329999999997</v>
      </c>
      <c r="T37" s="190">
        <f>'dXdata - Monthly'!Q42</f>
        <v>6.2835239999999999</v>
      </c>
      <c r="U37" s="205">
        <f>'dXdata - Monthly'!R42</f>
        <v>6.2672689999999998</v>
      </c>
      <c r="V37" s="190">
        <f>'dXdata - Monthly'!S42</f>
        <v>6.1924020000000004</v>
      </c>
      <c r="W37" s="190">
        <f>'dXdata - Monthly'!T42</f>
        <v>6.2768170000000003</v>
      </c>
      <c r="X37" s="190">
        <f>'dXdata - Monthly'!U42</f>
        <v>5.808376</v>
      </c>
      <c r="Y37" s="190">
        <f>'dXdata - Monthly'!V42</f>
        <v>6.3394009999999996</v>
      </c>
      <c r="Z37" s="190">
        <f>'dXdata - Monthly'!W42</f>
        <v>6.552168</v>
      </c>
      <c r="AA37" s="190">
        <f>'dXdata - Monthly'!X42</f>
        <v>6.6672190000000002</v>
      </c>
      <c r="AB37" s="190">
        <f>'dXdata - Monthly'!Y42</f>
        <v>6.602811</v>
      </c>
      <c r="AC37" s="190">
        <f>'dXdata - Monthly'!Z42</f>
        <v>6.7904159999999996</v>
      </c>
      <c r="AD37" s="190">
        <f>'dXdata - Monthly'!AA42</f>
        <v>6.8733870000000001</v>
      </c>
      <c r="AE37" s="190">
        <f>'dXdata - Monthly'!AB42</f>
        <v>6.4010129999999998</v>
      </c>
      <c r="AF37" s="190">
        <f>'dXdata - Monthly'!AC42</f>
        <v>6.0616649999999996</v>
      </c>
      <c r="AG37" s="205">
        <f>'dXdata - Monthly'!AD42</f>
        <v>6.2959009999999997</v>
      </c>
      <c r="AH37" s="190">
        <f>'dXdata - Monthly'!AE42</f>
        <v>6.3077800000000002</v>
      </c>
      <c r="AI37" s="190">
        <f>'dXdata - Monthly'!AF42</f>
        <v>6.5355020000000001</v>
      </c>
      <c r="AJ37" s="190">
        <f>'dXdata - Monthly'!AG42</f>
        <v>6.7516189999999998</v>
      </c>
      <c r="AK37" s="190">
        <f>'dXdata - Monthly'!AH42</f>
        <v>6.9670560000000004</v>
      </c>
      <c r="AL37" s="190">
        <f>'dXdata - Monthly'!AI42</f>
        <v>6.4328609999999999</v>
      </c>
      <c r="AM37" s="190">
        <f>'dXdata - Monthly'!AJ42</f>
        <v>6.3269279999999997</v>
      </c>
      <c r="AN37" s="190">
        <f>'dXdata - Monthly'!AK42</f>
        <v>6.3260550000000002</v>
      </c>
      <c r="AO37" s="190">
        <f>'dXdata - Monthly'!AL42</f>
        <v>6.108009</v>
      </c>
      <c r="AP37" s="190">
        <f>'dXdata - Monthly'!AM42</f>
        <v>6.2104220000000003</v>
      </c>
      <c r="AQ37" s="190">
        <f>'dXdata - Monthly'!AN42</f>
        <v>6.0191340000000002</v>
      </c>
      <c r="AR37" s="190">
        <f>'dXdata - Monthly'!AO42</f>
        <v>5.9698339999999996</v>
      </c>
      <c r="AS37" s="205">
        <f>'dXdata - Monthly'!AP42</f>
        <v>6.2589519999999998</v>
      </c>
      <c r="AT37" s="190">
        <f>'dXdata - Monthly'!AQ42</f>
        <v>6.2100939999999998</v>
      </c>
      <c r="AU37" s="248" t="e">
        <f>'dXdata - Monthly'!AR42</f>
        <v>#N/A</v>
      </c>
    </row>
    <row r="38" spans="1:48" s="94" customFormat="1" ht="13.5" customHeight="1" x14ac:dyDescent="0.2">
      <c r="A38" s="94">
        <v>39</v>
      </c>
      <c r="B38" s="92" t="s">
        <v>65</v>
      </c>
      <c r="C38" s="92" t="s">
        <v>52</v>
      </c>
      <c r="D38" s="95"/>
      <c r="E38" s="96" t="s">
        <v>238</v>
      </c>
      <c r="F38" s="121">
        <f>'dXdata - Annual'!G45</f>
        <v>131</v>
      </c>
      <c r="G38" s="121">
        <f>'dXdata - Annual'!H45</f>
        <v>162</v>
      </c>
      <c r="H38" s="134">
        <f>'dXdata - Annual'!I45</f>
        <v>155</v>
      </c>
      <c r="I38" s="135">
        <f>'dXdata - Monthly'!F45</f>
        <v>8</v>
      </c>
      <c r="J38" s="135">
        <f>'dXdata - Monthly'!G45</f>
        <v>9</v>
      </c>
      <c r="K38" s="135">
        <f>'dXdata - Monthly'!H45</f>
        <v>10</v>
      </c>
      <c r="L38" s="135">
        <f>'dXdata - Monthly'!I45</f>
        <v>14</v>
      </c>
      <c r="M38" s="135">
        <f>'dXdata - Monthly'!J45</f>
        <v>15</v>
      </c>
      <c r="N38" s="135">
        <f>'dXdata - Monthly'!K45</f>
        <v>12</v>
      </c>
      <c r="O38" s="135">
        <f>'dXdata - Monthly'!L45</f>
        <v>5</v>
      </c>
      <c r="P38" s="135">
        <f>'dXdata - Monthly'!M45</f>
        <v>18</v>
      </c>
      <c r="Q38" s="135">
        <f>'dXdata - Monthly'!N45</f>
        <v>5</v>
      </c>
      <c r="R38" s="135">
        <f>'dXdata - Monthly'!O45</f>
        <v>11</v>
      </c>
      <c r="S38" s="135">
        <f>'dXdata - Monthly'!P45</f>
        <v>15</v>
      </c>
      <c r="T38" s="135">
        <f>'dXdata - Monthly'!Q45</f>
        <v>9</v>
      </c>
      <c r="U38" s="136">
        <f>'dXdata - Monthly'!R45</f>
        <v>5</v>
      </c>
      <c r="V38" s="135">
        <f>'dXdata - Monthly'!S45</f>
        <v>10</v>
      </c>
      <c r="W38" s="135">
        <f>'dXdata - Monthly'!T45</f>
        <v>16</v>
      </c>
      <c r="X38" s="135">
        <f>'dXdata - Monthly'!U45</f>
        <v>19</v>
      </c>
      <c r="Y38" s="135">
        <f>'dXdata - Monthly'!V45</f>
        <v>10</v>
      </c>
      <c r="Z38" s="135">
        <f>'dXdata - Monthly'!W45</f>
        <v>12</v>
      </c>
      <c r="AA38" s="135">
        <f>'dXdata - Monthly'!X45</f>
        <v>13</v>
      </c>
      <c r="AB38" s="135">
        <f>'dXdata - Monthly'!Y45</f>
        <v>23</v>
      </c>
      <c r="AC38" s="135">
        <f>'dXdata - Monthly'!Z45</f>
        <v>4</v>
      </c>
      <c r="AD38" s="135">
        <f>'dXdata - Monthly'!AA45</f>
        <v>13</v>
      </c>
      <c r="AE38" s="135">
        <f>'dXdata - Monthly'!AB45</f>
        <v>16</v>
      </c>
      <c r="AF38" s="135">
        <f>'dXdata - Monthly'!AC45</f>
        <v>21</v>
      </c>
      <c r="AG38" s="136">
        <f>'dXdata - Monthly'!AD45</f>
        <v>9</v>
      </c>
      <c r="AH38" s="135">
        <f>'dXdata - Monthly'!AE45</f>
        <v>17</v>
      </c>
      <c r="AI38" s="135">
        <f>'dXdata - Monthly'!AF45</f>
        <v>18</v>
      </c>
      <c r="AJ38" s="135">
        <f>'dXdata - Monthly'!AG45</f>
        <v>7</v>
      </c>
      <c r="AK38" s="135">
        <f>'dXdata - Monthly'!AH45</f>
        <v>11</v>
      </c>
      <c r="AL38" s="135">
        <f>'dXdata - Monthly'!AI45</f>
        <v>12</v>
      </c>
      <c r="AM38" s="135">
        <f>'dXdata - Monthly'!AJ45</f>
        <v>20</v>
      </c>
      <c r="AN38" s="135">
        <f>'dXdata - Monthly'!AK45</f>
        <v>13</v>
      </c>
      <c r="AO38" s="135">
        <f>'dXdata - Monthly'!AL45</f>
        <v>10</v>
      </c>
      <c r="AP38" s="135">
        <f>'dXdata - Monthly'!AM45</f>
        <v>15</v>
      </c>
      <c r="AQ38" s="135">
        <f>'dXdata - Monthly'!AN45</f>
        <v>10</v>
      </c>
      <c r="AR38" s="135">
        <f>'dXdata - Monthly'!AO45</f>
        <v>13</v>
      </c>
      <c r="AS38" s="136">
        <f>'dXdata - Monthly'!AP45</f>
        <v>16</v>
      </c>
      <c r="AT38" s="135">
        <f>'dXdata - Monthly'!AQ45</f>
        <v>13</v>
      </c>
      <c r="AU38" s="245" t="e">
        <f>'dXdata - Monthly'!AR45</f>
        <v>#N/A</v>
      </c>
      <c r="AV38" s="93"/>
    </row>
    <row r="39" spans="1:48" s="93" customFormat="1" ht="13.5" customHeight="1" thickBot="1" x14ac:dyDescent="0.25">
      <c r="A39" s="93">
        <v>41</v>
      </c>
      <c r="B39" s="206" t="s">
        <v>66</v>
      </c>
      <c r="C39" s="206" t="s">
        <v>56</v>
      </c>
      <c r="D39" s="207"/>
      <c r="E39" s="207" t="s">
        <v>239</v>
      </c>
      <c r="F39" s="198">
        <f>'dXdata - Annual'!G46</f>
        <v>4571.9860309999995</v>
      </c>
      <c r="G39" s="198">
        <f>'dXdata - Annual'!H46</f>
        <v>4550.4057459999995</v>
      </c>
      <c r="H39" s="199">
        <f>'dXdata - Annual'!I46</f>
        <v>5169.5126599999994</v>
      </c>
      <c r="I39" s="208">
        <f>'dXdata - Monthly'!F46</f>
        <v>211.71464</v>
      </c>
      <c r="J39" s="208">
        <f>'dXdata - Monthly'!G46</f>
        <v>203.44859099999999</v>
      </c>
      <c r="K39" s="208">
        <f>'dXdata - Monthly'!H46</f>
        <v>377.489687</v>
      </c>
      <c r="L39" s="208">
        <f>'dXdata - Monthly'!I46</f>
        <v>262.26815900000003</v>
      </c>
      <c r="M39" s="208">
        <f>'dXdata - Monthly'!J46</f>
        <v>377.96681799999999</v>
      </c>
      <c r="N39" s="208">
        <f>'dXdata - Monthly'!K46</f>
        <v>328.27255500000001</v>
      </c>
      <c r="O39" s="208">
        <f>'dXdata - Monthly'!L46</f>
        <v>291.73443700000001</v>
      </c>
      <c r="P39" s="208">
        <f>'dXdata - Monthly'!M46</f>
        <v>340.54346099999998</v>
      </c>
      <c r="Q39" s="208">
        <f>'dXdata - Monthly'!N46</f>
        <v>1161.7674730000001</v>
      </c>
      <c r="R39" s="208">
        <f>'dXdata - Monthly'!O46</f>
        <v>341.50022799999999</v>
      </c>
      <c r="S39" s="208">
        <f>'dXdata - Monthly'!P46</f>
        <v>379.17111599999998</v>
      </c>
      <c r="T39" s="208">
        <f>'dXdata - Monthly'!Q46</f>
        <v>296.10886599999998</v>
      </c>
      <c r="U39" s="209">
        <f>'dXdata - Monthly'!R46</f>
        <v>193.286145</v>
      </c>
      <c r="V39" s="208">
        <f>'dXdata - Monthly'!S46</f>
        <v>340.68530900000002</v>
      </c>
      <c r="W39" s="208">
        <f>'dXdata - Monthly'!T46</f>
        <v>440.93455299999999</v>
      </c>
      <c r="X39" s="208">
        <f>'dXdata - Monthly'!U46</f>
        <v>438.125406</v>
      </c>
      <c r="Y39" s="208">
        <f>'dXdata - Monthly'!V46</f>
        <v>720.90606300000002</v>
      </c>
      <c r="Z39" s="208">
        <f>'dXdata - Monthly'!W46</f>
        <v>395.63786299999998</v>
      </c>
      <c r="AA39" s="208">
        <f>'dXdata - Monthly'!X46</f>
        <v>444.64394600000003</v>
      </c>
      <c r="AB39" s="208">
        <f>'dXdata - Monthly'!Y46</f>
        <v>352.979963</v>
      </c>
      <c r="AC39" s="208">
        <f>'dXdata - Monthly'!Z46</f>
        <v>271.53466600000002</v>
      </c>
      <c r="AD39" s="208">
        <f>'dXdata - Monthly'!AA46</f>
        <v>335.27802600000001</v>
      </c>
      <c r="AE39" s="208">
        <f>'dXdata - Monthly'!AB46</f>
        <v>380.203622</v>
      </c>
      <c r="AF39" s="208">
        <f>'dXdata - Monthly'!AC46</f>
        <v>236.19018399999999</v>
      </c>
      <c r="AG39" s="209">
        <f>'dXdata - Monthly'!AD46</f>
        <v>263.61203599999999</v>
      </c>
      <c r="AH39" s="208">
        <f>'dXdata - Monthly'!AE46</f>
        <v>356.929125</v>
      </c>
      <c r="AI39" s="208">
        <f>'dXdata - Monthly'!AF46</f>
        <v>344.58327800000001</v>
      </c>
      <c r="AJ39" s="208">
        <f>'dXdata - Monthly'!AG46</f>
        <v>393.51106600000003</v>
      </c>
      <c r="AK39" s="208">
        <f>'dXdata - Monthly'!AH46</f>
        <v>334.38160399999998</v>
      </c>
      <c r="AL39" s="208">
        <f>'dXdata - Monthly'!AI46</f>
        <v>360.18556100000001</v>
      </c>
      <c r="AM39" s="208">
        <f>'dXdata - Monthly'!AJ46</f>
        <v>350.147809</v>
      </c>
      <c r="AN39" s="208">
        <f>'dXdata - Monthly'!AK46</f>
        <v>354.86428999999998</v>
      </c>
      <c r="AO39" s="208">
        <f>'dXdata - Monthly'!AL46</f>
        <v>407.23015600000002</v>
      </c>
      <c r="AP39" s="208">
        <f>'dXdata - Monthly'!AM46</f>
        <v>547.55578300000002</v>
      </c>
      <c r="AQ39" s="208">
        <f>'dXdata - Monthly'!AN46</f>
        <v>1155.9815719999999</v>
      </c>
      <c r="AR39" s="208">
        <f>'dXdata - Monthly'!AO46</f>
        <v>300.53037999999998</v>
      </c>
      <c r="AS39" s="209">
        <f>'dXdata - Monthly'!AP46</f>
        <v>211.140458</v>
      </c>
      <c r="AT39" s="208">
        <f>'dXdata - Monthly'!AQ46</f>
        <v>337.181848</v>
      </c>
      <c r="AU39" s="249">
        <f>'dXdata - Monthly'!AR46</f>
        <v>213.20479399999999</v>
      </c>
    </row>
    <row r="40" spans="1:48"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row>
    <row r="41" spans="1:48" ht="11.25" x14ac:dyDescent="0.2">
      <c r="E41" s="12" t="s">
        <v>68</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row>
    <row r="42" spans="1:48" ht="11.25" x14ac:dyDescent="0.2">
      <c r="E42" s="12" t="s">
        <v>243</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row>
    <row r="43" spans="1:48" ht="11.25" x14ac:dyDescent="0.2">
      <c r="E43" s="12" t="s">
        <v>69</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row>
    <row r="44" spans="1:48" ht="11.25" x14ac:dyDescent="0.2">
      <c r="E44" s="12" t="s">
        <v>245</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row>
    <row r="45" spans="1:48" ht="11.25" x14ac:dyDescent="0.2">
      <c r="E45" s="12" t="s">
        <v>248</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row>
    <row r="46" spans="1:48" ht="11.25" x14ac:dyDescent="0.2">
      <c r="E46" s="12" t="s">
        <v>246</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row>
    <row r="47" spans="1:48" s="5" customFormat="1" ht="11.25" hidden="1" x14ac:dyDescent="0.2">
      <c r="A47" s="13"/>
      <c r="B47" s="14"/>
      <c r="C47" s="15"/>
      <c r="D47" s="15"/>
      <c r="E47" s="16"/>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2"/>
    </row>
    <row r="48" spans="1:48" s="5" customFormat="1" ht="11.25" hidden="1" x14ac:dyDescent="0.2">
      <c r="A48" s="13"/>
      <c r="B48" s="14"/>
      <c r="C48" s="15"/>
      <c r="D48" s="15"/>
      <c r="E48" s="16"/>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2"/>
    </row>
    <row r="49" spans="1:48" s="5" customFormat="1" ht="11.25" hidden="1" x14ac:dyDescent="0.2">
      <c r="A49" s="13"/>
      <c r="B49" s="14"/>
      <c r="C49" s="15"/>
      <c r="D49" s="15"/>
      <c r="E49" s="16"/>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2"/>
    </row>
    <row r="50" spans="1:48" s="5" customFormat="1" ht="11.25" hidden="1" x14ac:dyDescent="0.2">
      <c r="A50" s="13"/>
      <c r="B50" s="14"/>
      <c r="C50" s="15"/>
      <c r="D50" s="15"/>
      <c r="E50" s="16"/>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2"/>
    </row>
    <row r="51" spans="1:48" s="5" customFormat="1" ht="11.25" hidden="1" x14ac:dyDescent="0.2">
      <c r="A51" s="13"/>
      <c r="B51" s="14"/>
      <c r="C51" s="15"/>
      <c r="D51" s="15"/>
      <c r="E51" s="16"/>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2"/>
    </row>
    <row r="52" spans="1:48" s="5" customFormat="1" ht="11.25" hidden="1" x14ac:dyDescent="0.2">
      <c r="A52" s="13"/>
      <c r="B52" s="14"/>
      <c r="C52" s="15"/>
      <c r="D52" s="15"/>
      <c r="E52" s="16"/>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2"/>
    </row>
    <row r="53" spans="1:48" s="5" customFormat="1" ht="11.25" hidden="1" x14ac:dyDescent="0.2">
      <c r="A53" s="13"/>
      <c r="B53" s="14"/>
      <c r="C53" s="15"/>
      <c r="D53" s="15"/>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2"/>
    </row>
    <row r="54" spans="1:48" s="5" customFormat="1" ht="11.25" hidden="1" x14ac:dyDescent="0.2">
      <c r="A54" s="13"/>
      <c r="B54" s="14"/>
      <c r="C54" s="15"/>
      <c r="D54" s="15"/>
      <c r="E54" s="16"/>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2"/>
    </row>
    <row r="55" spans="1:48" s="5" customFormat="1" ht="11.25" hidden="1" x14ac:dyDescent="0.2">
      <c r="A55" s="13"/>
      <c r="B55" s="14"/>
      <c r="C55" s="15"/>
      <c r="D55" s="15"/>
      <c r="E55" s="16"/>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2"/>
    </row>
    <row r="56" spans="1:48" s="5" customFormat="1" ht="11.25" hidden="1" x14ac:dyDescent="0.2">
      <c r="A56" s="13"/>
      <c r="B56" s="14"/>
      <c r="C56" s="15"/>
      <c r="D56" s="15"/>
      <c r="E56" s="16"/>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2"/>
    </row>
    <row r="57" spans="1:48" s="5" customFormat="1" ht="11.25" hidden="1" x14ac:dyDescent="0.2">
      <c r="A57" s="13"/>
      <c r="B57" s="14"/>
      <c r="C57" s="15"/>
      <c r="D57" s="15"/>
      <c r="E57" s="16"/>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2"/>
    </row>
    <row r="58" spans="1:48" s="5" customFormat="1" ht="11.25" hidden="1" x14ac:dyDescent="0.2">
      <c r="A58" s="13"/>
      <c r="B58" s="14"/>
      <c r="C58" s="15"/>
      <c r="D58" s="15"/>
      <c r="E58" s="16"/>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2"/>
    </row>
    <row r="59" spans="1:48" s="5" customFormat="1" ht="11.25" hidden="1" x14ac:dyDescent="0.2">
      <c r="A59" s="13"/>
      <c r="B59" s="14"/>
      <c r="C59" s="15"/>
      <c r="D59" s="15"/>
      <c r="E59" s="16"/>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2"/>
    </row>
    <row r="60" spans="1:48" s="5" customFormat="1" ht="11.25" hidden="1" x14ac:dyDescent="0.2">
      <c r="A60" s="13"/>
      <c r="B60" s="14"/>
      <c r="C60" s="15"/>
      <c r="D60" s="15"/>
      <c r="E60" s="16"/>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2"/>
    </row>
    <row r="61" spans="1:48" s="5" customFormat="1" ht="11.25" hidden="1" x14ac:dyDescent="0.2">
      <c r="A61" s="13"/>
      <c r="B61" s="14"/>
      <c r="C61" s="15"/>
      <c r="D61" s="15"/>
      <c r="E61" s="16"/>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2"/>
    </row>
    <row r="62" spans="1:48" s="5" customFormat="1" ht="11.25" hidden="1" x14ac:dyDescent="0.2">
      <c r="A62" s="13"/>
      <c r="B62" s="14"/>
      <c r="C62" s="15"/>
      <c r="D62" s="15"/>
      <c r="E62" s="16"/>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2"/>
    </row>
    <row r="63" spans="1:48" s="5" customFormat="1" ht="11.25" hidden="1" x14ac:dyDescent="0.2">
      <c r="A63" s="13"/>
      <c r="B63" s="14"/>
      <c r="C63" s="15"/>
      <c r="D63" s="15"/>
      <c r="E63" s="16"/>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2"/>
    </row>
    <row r="64" spans="1:48" s="5" customFormat="1" ht="11.25" hidden="1" x14ac:dyDescent="0.2">
      <c r="A64" s="13"/>
      <c r="B64" s="14"/>
      <c r="C64" s="15"/>
      <c r="D64" s="15"/>
      <c r="E64" s="16"/>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2"/>
    </row>
    <row r="65" spans="1:48" s="5" customFormat="1" ht="11.25" hidden="1" x14ac:dyDescent="0.2">
      <c r="A65" s="13"/>
      <c r="B65" s="14"/>
      <c r="C65" s="15"/>
      <c r="D65" s="15"/>
      <c r="E65" s="16"/>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2"/>
    </row>
    <row r="66" spans="1:48" s="5" customFormat="1" ht="11.25" hidden="1" x14ac:dyDescent="0.2">
      <c r="A66" s="13"/>
      <c r="B66" s="14"/>
      <c r="C66" s="15"/>
      <c r="D66" s="15"/>
      <c r="E66" s="16"/>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2"/>
    </row>
    <row r="67" spans="1:48" s="5" customFormat="1" ht="11.25" hidden="1" x14ac:dyDescent="0.2">
      <c r="A67" s="13"/>
      <c r="B67" s="14"/>
      <c r="C67" s="15"/>
      <c r="D67" s="15"/>
      <c r="E67" s="16"/>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2"/>
    </row>
    <row r="68" spans="1:48" s="5" customFormat="1" ht="11.25" hidden="1" x14ac:dyDescent="0.2">
      <c r="A68" s="13"/>
      <c r="B68" s="14"/>
      <c r="C68" s="15"/>
      <c r="D68" s="15"/>
      <c r="E68" s="16"/>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2"/>
    </row>
    <row r="69" spans="1:48" s="5" customFormat="1" ht="11.25" hidden="1" x14ac:dyDescent="0.2">
      <c r="A69" s="13"/>
      <c r="B69" s="14"/>
      <c r="C69" s="15"/>
      <c r="D69" s="15"/>
      <c r="E69" s="16"/>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2"/>
    </row>
    <row r="70" spans="1:48" s="5" customFormat="1" ht="11.25" hidden="1" x14ac:dyDescent="0.2">
      <c r="A70" s="13"/>
      <c r="B70" s="14"/>
      <c r="C70" s="15"/>
      <c r="D70" s="15"/>
      <c r="E70" s="16"/>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2"/>
    </row>
    <row r="71" spans="1:48" s="5" customFormat="1" ht="11.25" hidden="1" x14ac:dyDescent="0.2">
      <c r="A71" s="13"/>
      <c r="B71" s="14"/>
      <c r="C71" s="15"/>
      <c r="D71" s="15"/>
      <c r="E71" s="16"/>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2"/>
    </row>
    <row r="72" spans="1:48" s="5" customFormat="1" ht="11.25" hidden="1" x14ac:dyDescent="0.2">
      <c r="A72" s="13"/>
      <c r="B72" s="14"/>
      <c r="C72" s="15"/>
      <c r="D72" s="15"/>
      <c r="E72" s="16"/>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2"/>
    </row>
    <row r="73" spans="1:48" s="5" customFormat="1" ht="11.25" hidden="1" x14ac:dyDescent="0.2">
      <c r="A73" s="13"/>
      <c r="B73" s="14"/>
      <c r="C73" s="15"/>
      <c r="D73" s="15"/>
      <c r="E73" s="16"/>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2"/>
    </row>
    <row r="74" spans="1:48" s="5" customFormat="1" ht="11.25" hidden="1" x14ac:dyDescent="0.2">
      <c r="A74" s="13"/>
      <c r="B74" s="14"/>
      <c r="C74" s="15"/>
      <c r="D74" s="15"/>
      <c r="E74" s="16"/>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2"/>
    </row>
    <row r="75" spans="1:48" s="5" customFormat="1" ht="11.25" hidden="1" x14ac:dyDescent="0.2">
      <c r="A75" s="13"/>
      <c r="B75" s="14"/>
      <c r="C75" s="15"/>
      <c r="D75" s="15"/>
      <c r="E75" s="16"/>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2"/>
    </row>
    <row r="76" spans="1:48" s="5" customFormat="1" ht="11.25" hidden="1" x14ac:dyDescent="0.2">
      <c r="A76" s="13"/>
      <c r="B76" s="14"/>
      <c r="C76" s="15"/>
      <c r="D76" s="15"/>
      <c r="E76" s="16"/>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2"/>
    </row>
    <row r="77" spans="1:48" s="5" customFormat="1" ht="11.25" hidden="1" x14ac:dyDescent="0.2">
      <c r="A77" s="13"/>
      <c r="B77" s="14"/>
      <c r="C77" s="15"/>
      <c r="D77" s="15"/>
      <c r="E77" s="16"/>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2"/>
    </row>
    <row r="78" spans="1:48" s="5" customFormat="1" ht="11.25" hidden="1" x14ac:dyDescent="0.2">
      <c r="A78" s="13"/>
      <c r="B78" s="14"/>
      <c r="C78" s="15"/>
      <c r="D78" s="15"/>
      <c r="E78" s="1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2"/>
    </row>
    <row r="79" spans="1:48" s="5" customFormat="1" ht="11.25" hidden="1" x14ac:dyDescent="0.2">
      <c r="A79" s="13"/>
      <c r="B79" s="14"/>
      <c r="C79" s="15"/>
      <c r="D79" s="15"/>
      <c r="E79" s="16"/>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2"/>
    </row>
    <row r="80" spans="1:48" s="5" customFormat="1" ht="11.25" hidden="1" x14ac:dyDescent="0.2">
      <c r="A80" s="13"/>
      <c r="B80" s="14"/>
      <c r="C80" s="15"/>
      <c r="D80" s="15"/>
      <c r="E80" s="16"/>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2"/>
    </row>
    <row r="81" spans="1:48" s="5" customFormat="1" ht="11.25" hidden="1" x14ac:dyDescent="0.2">
      <c r="A81" s="13"/>
      <c r="B81" s="14"/>
      <c r="C81" s="15"/>
      <c r="D81" s="15"/>
      <c r="E81" s="16"/>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2"/>
    </row>
    <row r="82" spans="1:48" s="5" customFormat="1" ht="11.25" hidden="1" x14ac:dyDescent="0.2">
      <c r="A82" s="13"/>
      <c r="B82" s="14"/>
      <c r="C82" s="15"/>
      <c r="D82" s="15"/>
      <c r="E82" s="16"/>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2"/>
    </row>
    <row r="83" spans="1:48" s="5" customFormat="1" ht="11.25" hidden="1" x14ac:dyDescent="0.2">
      <c r="A83" s="13"/>
      <c r="B83" s="14"/>
      <c r="C83" s="15"/>
      <c r="D83" s="15"/>
      <c r="E83" s="1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2"/>
    </row>
    <row r="84" spans="1:48" s="5" customFormat="1" ht="11.25" hidden="1" x14ac:dyDescent="0.2">
      <c r="A84" s="13"/>
      <c r="B84" s="14"/>
      <c r="C84" s="15"/>
      <c r="D84" s="15"/>
      <c r="E84" s="16"/>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2"/>
    </row>
    <row r="85" spans="1:48" s="5" customFormat="1" ht="11.25" hidden="1" x14ac:dyDescent="0.2">
      <c r="A85" s="13"/>
      <c r="B85" s="14"/>
      <c r="C85" s="15"/>
      <c r="D85" s="15"/>
      <c r="E85" s="16"/>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2"/>
    </row>
    <row r="86" spans="1:48" s="5" customFormat="1" ht="11.25" hidden="1" x14ac:dyDescent="0.2">
      <c r="A86" s="13"/>
      <c r="B86" s="14"/>
      <c r="C86" s="15"/>
      <c r="D86" s="15"/>
      <c r="E86" s="16"/>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2"/>
    </row>
    <row r="87" spans="1:48" s="5" customFormat="1" ht="11.25" hidden="1" x14ac:dyDescent="0.2">
      <c r="A87" s="13"/>
      <c r="B87" s="14"/>
      <c r="C87" s="15"/>
      <c r="D87" s="15"/>
      <c r="E87" s="16"/>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2"/>
    </row>
    <row r="88" spans="1:48" s="5" customFormat="1" ht="11.25" hidden="1" x14ac:dyDescent="0.2">
      <c r="A88" s="13"/>
      <c r="B88" s="14"/>
      <c r="C88" s="15"/>
      <c r="D88" s="15"/>
      <c r="E88" s="16"/>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2"/>
    </row>
    <row r="89" spans="1:48" s="5" customFormat="1" ht="11.25" hidden="1" x14ac:dyDescent="0.2">
      <c r="A89" s="13"/>
      <c r="B89" s="14"/>
      <c r="C89" s="15"/>
      <c r="D89" s="15"/>
      <c r="E89" s="16"/>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2"/>
    </row>
    <row r="90" spans="1:48" s="5" customFormat="1" ht="11.25" hidden="1" x14ac:dyDescent="0.2">
      <c r="A90" s="13"/>
      <c r="B90" s="14"/>
      <c r="C90" s="15"/>
      <c r="D90" s="15"/>
      <c r="E90" s="16"/>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2"/>
    </row>
    <row r="91" spans="1:48" s="5" customFormat="1" ht="11.25" hidden="1" x14ac:dyDescent="0.2">
      <c r="A91" s="13"/>
      <c r="B91" s="14"/>
      <c r="C91" s="15"/>
      <c r="D91" s="15"/>
      <c r="E91" s="16"/>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2"/>
    </row>
    <row r="92" spans="1:48" s="5" customFormat="1" ht="11.25" hidden="1" x14ac:dyDescent="0.2">
      <c r="A92" s="13"/>
      <c r="B92" s="14"/>
      <c r="C92" s="15"/>
      <c r="D92" s="15"/>
      <c r="E92" s="16"/>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2"/>
    </row>
    <row r="93" spans="1:48" s="5" customFormat="1" ht="11.25" hidden="1" x14ac:dyDescent="0.2">
      <c r="A93" s="13"/>
      <c r="B93" s="14"/>
      <c r="C93" s="15"/>
      <c r="D93" s="15"/>
      <c r="E93" s="16"/>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2"/>
    </row>
    <row r="94" spans="1:48" s="5" customFormat="1" ht="11.25" hidden="1" x14ac:dyDescent="0.2">
      <c r="A94" s="13"/>
      <c r="B94" s="14"/>
      <c r="C94" s="15"/>
      <c r="D94" s="15"/>
      <c r="E94" s="16"/>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2"/>
    </row>
    <row r="95" spans="1:48" s="5" customFormat="1" ht="11.25" hidden="1" x14ac:dyDescent="0.2">
      <c r="A95" s="13"/>
      <c r="B95" s="14"/>
      <c r="C95" s="15"/>
      <c r="D95" s="15"/>
      <c r="E95" s="16"/>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2"/>
    </row>
    <row r="96" spans="1:48" s="5" customFormat="1" ht="11.25" hidden="1" x14ac:dyDescent="0.2">
      <c r="A96" s="13"/>
      <c r="B96" s="14"/>
      <c r="C96" s="15"/>
      <c r="D96" s="15"/>
      <c r="E96" s="16"/>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2"/>
    </row>
    <row r="97" spans="1:48" s="5" customFormat="1" ht="11.25" hidden="1" x14ac:dyDescent="0.2">
      <c r="A97" s="13"/>
      <c r="B97" s="14"/>
      <c r="C97" s="15"/>
      <c r="D97" s="15"/>
      <c r="E97" s="16"/>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2"/>
    </row>
    <row r="98" spans="1:48" s="5" customFormat="1" ht="11.25" hidden="1" x14ac:dyDescent="0.2">
      <c r="A98" s="13"/>
      <c r="B98" s="14"/>
      <c r="C98" s="15"/>
      <c r="D98" s="15"/>
      <c r="E98" s="16"/>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2"/>
    </row>
    <row r="99" spans="1:48" s="5" customFormat="1" ht="11.25" hidden="1" x14ac:dyDescent="0.2">
      <c r="A99" s="13"/>
      <c r="B99" s="14"/>
      <c r="C99" s="15"/>
      <c r="D99" s="15"/>
      <c r="E99" s="16"/>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2"/>
    </row>
    <row r="100" spans="1:48" s="5" customFormat="1" ht="11.25" hidden="1" x14ac:dyDescent="0.2">
      <c r="A100" s="13"/>
      <c r="B100" s="14"/>
      <c r="C100" s="15"/>
      <c r="D100" s="15"/>
      <c r="E100" s="16"/>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2"/>
    </row>
    <row r="101" spans="1:48" s="5" customFormat="1" ht="11.25" hidden="1" x14ac:dyDescent="0.2">
      <c r="A101" s="13"/>
      <c r="B101" s="14"/>
      <c r="C101" s="15"/>
      <c r="D101" s="15"/>
      <c r="E101" s="16"/>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2"/>
    </row>
    <row r="102" spans="1:48" s="5" customFormat="1" ht="11.25" hidden="1" x14ac:dyDescent="0.2">
      <c r="A102" s="13"/>
      <c r="B102" s="14"/>
      <c r="C102" s="15"/>
      <c r="D102" s="15"/>
      <c r="E102" s="16"/>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2"/>
    </row>
    <row r="103" spans="1:48" s="5" customFormat="1" ht="11.25" hidden="1" x14ac:dyDescent="0.2">
      <c r="A103" s="13"/>
      <c r="B103" s="14"/>
      <c r="C103" s="15"/>
      <c r="D103" s="15"/>
      <c r="E103" s="16"/>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2"/>
    </row>
    <row r="104" spans="1:48" s="5" customFormat="1" ht="11.25" hidden="1" x14ac:dyDescent="0.2">
      <c r="A104" s="13"/>
      <c r="B104" s="14"/>
      <c r="C104" s="15"/>
      <c r="D104" s="15"/>
      <c r="E104" s="16"/>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2"/>
    </row>
    <row r="105" spans="1:48" s="5" customFormat="1" ht="11.25" hidden="1" x14ac:dyDescent="0.2">
      <c r="A105" s="13"/>
      <c r="B105" s="14"/>
      <c r="C105" s="15"/>
      <c r="D105" s="15"/>
      <c r="E105" s="16"/>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2"/>
    </row>
    <row r="106" spans="1:48" s="5" customFormat="1" ht="11.25" hidden="1" x14ac:dyDescent="0.2">
      <c r="A106" s="13"/>
      <c r="B106" s="14"/>
      <c r="C106" s="15"/>
      <c r="D106" s="15"/>
      <c r="E106" s="1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2"/>
    </row>
    <row r="107" spans="1:48" s="5" customFormat="1" ht="11.25" hidden="1" x14ac:dyDescent="0.2">
      <c r="A107" s="13"/>
      <c r="B107" s="14"/>
      <c r="C107" s="15"/>
      <c r="D107" s="15"/>
      <c r="E107" s="16"/>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2"/>
    </row>
    <row r="108" spans="1:48" s="5" customFormat="1" ht="11.25" hidden="1" x14ac:dyDescent="0.2">
      <c r="A108" s="13"/>
      <c r="B108" s="14"/>
      <c r="C108" s="15"/>
      <c r="D108" s="15"/>
      <c r="E108" s="16"/>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2"/>
    </row>
    <row r="109" spans="1:48" s="5" customFormat="1" ht="11.25" hidden="1" x14ac:dyDescent="0.2">
      <c r="A109" s="13"/>
      <c r="B109" s="14"/>
      <c r="C109" s="15"/>
      <c r="D109" s="15"/>
      <c r="E109" s="16"/>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2"/>
    </row>
    <row r="110" spans="1:48" s="5" customFormat="1" ht="11.25" hidden="1" x14ac:dyDescent="0.2">
      <c r="A110" s="13"/>
      <c r="B110" s="14"/>
      <c r="C110" s="15"/>
      <c r="D110" s="15"/>
      <c r="E110" s="16"/>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2"/>
    </row>
    <row r="111" spans="1:48" s="5" customFormat="1" ht="11.25" hidden="1" x14ac:dyDescent="0.2">
      <c r="A111" s="13"/>
      <c r="B111" s="14"/>
      <c r="C111" s="15"/>
      <c r="D111" s="15"/>
      <c r="E111" s="16"/>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2"/>
    </row>
    <row r="112" spans="1:48" s="5" customFormat="1" ht="11.25" hidden="1" x14ac:dyDescent="0.2">
      <c r="A112" s="13"/>
      <c r="B112" s="14"/>
      <c r="C112" s="15"/>
      <c r="D112" s="15"/>
      <c r="E112" s="16"/>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2"/>
    </row>
    <row r="113" spans="1:48" s="5" customFormat="1" ht="11.25" hidden="1" x14ac:dyDescent="0.2">
      <c r="A113" s="13"/>
      <c r="B113" s="14"/>
      <c r="C113" s="15"/>
      <c r="D113" s="15"/>
      <c r="E113" s="16"/>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2"/>
    </row>
    <row r="114" spans="1:48" s="5" customFormat="1" ht="11.25" hidden="1" x14ac:dyDescent="0.2">
      <c r="A114" s="13"/>
      <c r="B114" s="14"/>
      <c r="C114" s="15"/>
      <c r="D114" s="15"/>
      <c r="E114" s="16"/>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2"/>
    </row>
    <row r="115" spans="1:48" s="5" customFormat="1" ht="11.25" hidden="1" x14ac:dyDescent="0.2">
      <c r="A115" s="13"/>
      <c r="B115" s="14"/>
      <c r="C115" s="15"/>
      <c r="D115" s="15"/>
      <c r="E115" s="16"/>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2"/>
    </row>
    <row r="116" spans="1:48" s="5" customFormat="1" ht="11.25" hidden="1" x14ac:dyDescent="0.2">
      <c r="A116" s="13"/>
      <c r="B116" s="14"/>
      <c r="C116" s="15"/>
      <c r="D116" s="15"/>
      <c r="E116" s="16"/>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2"/>
    </row>
    <row r="117" spans="1:48" s="5" customFormat="1" ht="11.25" hidden="1" x14ac:dyDescent="0.2">
      <c r="A117" s="13"/>
      <c r="B117" s="14"/>
      <c r="C117" s="15"/>
      <c r="D117" s="15"/>
      <c r="E117" s="16"/>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2"/>
    </row>
    <row r="118" spans="1:48" s="5" customFormat="1" ht="11.25" hidden="1" x14ac:dyDescent="0.2">
      <c r="A118" s="13"/>
      <c r="B118" s="14"/>
      <c r="C118" s="15"/>
      <c r="D118" s="15"/>
      <c r="E118" s="16"/>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2"/>
    </row>
    <row r="119" spans="1:48" s="5" customFormat="1" ht="11.25" hidden="1" x14ac:dyDescent="0.2">
      <c r="A119" s="13"/>
      <c r="B119" s="14"/>
      <c r="C119" s="15"/>
      <c r="D119" s="15"/>
      <c r="E119" s="16"/>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2"/>
    </row>
    <row r="120" spans="1:48" s="5" customFormat="1" ht="11.25" hidden="1" x14ac:dyDescent="0.2">
      <c r="A120" s="13"/>
      <c r="B120" s="14"/>
      <c r="C120" s="15"/>
      <c r="D120" s="15"/>
      <c r="E120" s="16"/>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2"/>
    </row>
    <row r="121" spans="1:48" s="5" customFormat="1" ht="11.25" hidden="1" x14ac:dyDescent="0.2">
      <c r="A121" s="13"/>
      <c r="B121" s="14"/>
      <c r="C121" s="15"/>
      <c r="D121" s="15"/>
      <c r="E121" s="16"/>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2"/>
    </row>
    <row r="122" spans="1:48" s="5" customFormat="1" ht="11.25" hidden="1" x14ac:dyDescent="0.2">
      <c r="A122" s="13"/>
      <c r="B122" s="14"/>
      <c r="C122" s="15"/>
      <c r="D122" s="15"/>
      <c r="E122" s="16"/>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2"/>
    </row>
    <row r="123" spans="1:48" s="5" customFormat="1" ht="11.25" hidden="1" x14ac:dyDescent="0.2">
      <c r="A123" s="13"/>
      <c r="B123" s="14"/>
      <c r="C123" s="15"/>
      <c r="D123" s="15"/>
      <c r="E123" s="16"/>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2"/>
    </row>
    <row r="124" spans="1:48" s="5" customFormat="1" ht="11.25" hidden="1" x14ac:dyDescent="0.2">
      <c r="A124" s="13"/>
      <c r="B124" s="14"/>
      <c r="C124" s="15"/>
      <c r="D124" s="15"/>
      <c r="E124" s="16"/>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2"/>
    </row>
    <row r="125" spans="1:48" s="5" customFormat="1" ht="11.25" hidden="1" x14ac:dyDescent="0.2">
      <c r="A125" s="13"/>
      <c r="B125" s="14"/>
      <c r="C125" s="15"/>
      <c r="D125" s="15"/>
      <c r="E125" s="16"/>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2"/>
    </row>
    <row r="126" spans="1:48" s="5" customFormat="1" ht="11.25" hidden="1" x14ac:dyDescent="0.2">
      <c r="A126" s="13"/>
      <c r="B126" s="14"/>
      <c r="C126" s="15"/>
      <c r="D126" s="15"/>
      <c r="E126" s="16"/>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2"/>
    </row>
    <row r="127" spans="1:48" s="5" customFormat="1" ht="11.25" hidden="1" x14ac:dyDescent="0.2">
      <c r="A127" s="13"/>
      <c r="B127" s="14"/>
      <c r="C127" s="15"/>
      <c r="D127" s="15"/>
      <c r="E127" s="16"/>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2"/>
    </row>
    <row r="128" spans="1:48" s="5" customFormat="1" ht="11.25" hidden="1" x14ac:dyDescent="0.2">
      <c r="A128" s="13"/>
      <c r="B128" s="14"/>
      <c r="C128" s="15"/>
      <c r="D128" s="15"/>
      <c r="E128" s="16"/>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2"/>
    </row>
    <row r="129" spans="1:48" s="5" customFormat="1" ht="11.25" hidden="1" x14ac:dyDescent="0.2">
      <c r="A129" s="13"/>
      <c r="B129" s="14"/>
      <c r="C129" s="15"/>
      <c r="D129" s="15"/>
      <c r="E129" s="16"/>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2"/>
    </row>
    <row r="130" spans="1:48" s="5" customFormat="1" ht="11.25" hidden="1" x14ac:dyDescent="0.2">
      <c r="A130" s="13"/>
      <c r="B130" s="14"/>
      <c r="C130" s="15"/>
      <c r="D130" s="15"/>
      <c r="E130" s="16"/>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2"/>
    </row>
    <row r="131" spans="1:48" s="5" customFormat="1" ht="11.25" hidden="1" x14ac:dyDescent="0.2">
      <c r="A131" s="13"/>
      <c r="B131" s="14"/>
      <c r="C131" s="15"/>
      <c r="D131" s="15"/>
      <c r="E131" s="16"/>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2"/>
    </row>
    <row r="132" spans="1:48" s="5" customFormat="1" ht="11.25" hidden="1" x14ac:dyDescent="0.2">
      <c r="A132" s="13"/>
      <c r="B132" s="14"/>
      <c r="C132" s="15"/>
      <c r="D132" s="15"/>
      <c r="E132" s="16"/>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2"/>
    </row>
    <row r="133" spans="1:48" s="5" customFormat="1" ht="11.25" hidden="1" x14ac:dyDescent="0.2">
      <c r="A133" s="13"/>
      <c r="B133" s="14"/>
      <c r="C133" s="15"/>
      <c r="D133" s="15"/>
      <c r="E133" s="16"/>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2"/>
    </row>
    <row r="134" spans="1:48" s="5" customFormat="1" ht="11.25" hidden="1" x14ac:dyDescent="0.2">
      <c r="A134" s="13"/>
      <c r="B134" s="14"/>
      <c r="C134" s="15"/>
      <c r="D134" s="15"/>
      <c r="E134" s="16"/>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2"/>
    </row>
    <row r="135" spans="1:48" s="5" customFormat="1" ht="11.25" hidden="1" x14ac:dyDescent="0.2">
      <c r="A135" s="13"/>
      <c r="B135" s="14"/>
      <c r="C135" s="15"/>
      <c r="D135" s="15"/>
      <c r="E135" s="16"/>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2"/>
    </row>
    <row r="136" spans="1:48" s="5" customFormat="1" ht="11.25" hidden="1" x14ac:dyDescent="0.2">
      <c r="A136" s="13"/>
      <c r="B136" s="14"/>
      <c r="C136" s="15"/>
      <c r="D136" s="15"/>
      <c r="E136" s="16"/>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2"/>
    </row>
    <row r="137" spans="1:48" s="5" customFormat="1" ht="11.25" hidden="1" x14ac:dyDescent="0.2">
      <c r="A137" s="13"/>
      <c r="B137" s="14"/>
      <c r="C137" s="15"/>
      <c r="D137" s="15"/>
      <c r="E137" s="1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2"/>
    </row>
    <row r="138" spans="1:48" s="5" customFormat="1" ht="11.25" hidden="1" x14ac:dyDescent="0.2">
      <c r="A138" s="13"/>
      <c r="B138" s="14"/>
      <c r="C138" s="15"/>
      <c r="D138" s="15"/>
      <c r="E138" s="16"/>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2"/>
    </row>
    <row r="139" spans="1:48" s="5" customFormat="1" ht="11.25" hidden="1" x14ac:dyDescent="0.2">
      <c r="A139" s="13"/>
      <c r="B139" s="14"/>
      <c r="C139" s="15"/>
      <c r="D139" s="15"/>
      <c r="E139" s="16"/>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2"/>
    </row>
    <row r="140" spans="1:48" s="5" customFormat="1" ht="11.25" hidden="1" x14ac:dyDescent="0.2">
      <c r="A140" s="13"/>
      <c r="B140" s="14"/>
      <c r="C140" s="15"/>
      <c r="D140" s="15"/>
      <c r="E140" s="16"/>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2"/>
    </row>
    <row r="141" spans="1:48" s="5" customFormat="1" ht="11.25" hidden="1" x14ac:dyDescent="0.2">
      <c r="A141" s="13"/>
      <c r="B141" s="14"/>
      <c r="C141" s="15"/>
      <c r="D141" s="15"/>
      <c r="E141" s="16"/>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2"/>
    </row>
    <row r="142" spans="1:48" s="5" customFormat="1" ht="11.25" hidden="1" x14ac:dyDescent="0.2">
      <c r="A142" s="13"/>
      <c r="B142" s="14"/>
      <c r="C142" s="15"/>
      <c r="D142" s="15"/>
      <c r="E142" s="16"/>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2"/>
    </row>
    <row r="143" spans="1:48" s="5" customFormat="1" ht="11.25" hidden="1" x14ac:dyDescent="0.2">
      <c r="A143" s="13"/>
      <c r="B143" s="14"/>
      <c r="C143" s="15"/>
      <c r="D143" s="15"/>
      <c r="E143" s="16"/>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2"/>
    </row>
    <row r="144" spans="1:48" s="5" customFormat="1" ht="11.25" hidden="1" x14ac:dyDescent="0.2">
      <c r="A144" s="13"/>
      <c r="B144" s="14"/>
      <c r="C144" s="15"/>
      <c r="D144" s="15"/>
      <c r="E144" s="16"/>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2"/>
    </row>
    <row r="145" spans="1:48" s="5" customFormat="1" ht="11.25" hidden="1" x14ac:dyDescent="0.2">
      <c r="A145" s="13"/>
      <c r="B145" s="14"/>
      <c r="C145" s="15"/>
      <c r="D145" s="15"/>
      <c r="E145" s="16"/>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2"/>
    </row>
    <row r="146" spans="1:48" s="5" customFormat="1" ht="11.25" hidden="1" x14ac:dyDescent="0.2">
      <c r="A146" s="13"/>
      <c r="B146" s="14"/>
      <c r="C146" s="15"/>
      <c r="D146" s="15"/>
      <c r="E146" s="16"/>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2"/>
    </row>
    <row r="147" spans="1:48" s="5" customFormat="1" ht="11.25" hidden="1" x14ac:dyDescent="0.2">
      <c r="A147" s="13"/>
      <c r="B147" s="14"/>
      <c r="C147" s="15"/>
      <c r="D147" s="15"/>
      <c r="E147" s="16"/>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2"/>
    </row>
    <row r="148" spans="1:48" s="5" customFormat="1" ht="11.25" hidden="1" x14ac:dyDescent="0.2">
      <c r="A148" s="13"/>
      <c r="B148" s="14"/>
      <c r="C148" s="15"/>
      <c r="D148" s="15"/>
      <c r="E148" s="16"/>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2"/>
    </row>
    <row r="149" spans="1:48" s="5" customFormat="1" ht="11.25" hidden="1" x14ac:dyDescent="0.2">
      <c r="A149" s="13"/>
      <c r="B149" s="14"/>
      <c r="C149" s="15"/>
      <c r="D149" s="15"/>
      <c r="E149" s="16"/>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2"/>
    </row>
    <row r="150" spans="1:48" s="5" customFormat="1" ht="11.25" hidden="1" x14ac:dyDescent="0.2">
      <c r="A150" s="13"/>
      <c r="B150" s="14"/>
      <c r="C150" s="15"/>
      <c r="D150" s="15"/>
      <c r="E150" s="16"/>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2"/>
    </row>
    <row r="151" spans="1:48" s="5" customFormat="1" ht="11.25" hidden="1" x14ac:dyDescent="0.2">
      <c r="A151" s="13"/>
      <c r="B151" s="14"/>
      <c r="C151" s="15"/>
      <c r="D151" s="15"/>
      <c r="E151" s="16"/>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2"/>
    </row>
    <row r="152" spans="1:48" s="5" customFormat="1" ht="11.25" hidden="1" x14ac:dyDescent="0.2">
      <c r="A152" s="13"/>
      <c r="B152" s="14"/>
      <c r="C152" s="15"/>
      <c r="D152" s="15"/>
      <c r="E152" s="16"/>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2"/>
    </row>
    <row r="153" spans="1:48" s="5" customFormat="1" ht="11.25" hidden="1" x14ac:dyDescent="0.2">
      <c r="A153" s="13"/>
      <c r="B153" s="14"/>
      <c r="C153" s="15"/>
      <c r="D153" s="15"/>
      <c r="E153" s="16"/>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2"/>
    </row>
    <row r="154" spans="1:48" s="5" customFormat="1" ht="11.25" hidden="1" x14ac:dyDescent="0.2">
      <c r="A154" s="13"/>
      <c r="B154" s="14"/>
      <c r="C154" s="15"/>
      <c r="D154" s="15"/>
      <c r="E154" s="16"/>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2"/>
    </row>
    <row r="155" spans="1:48" s="5" customFormat="1" ht="11.25" hidden="1" x14ac:dyDescent="0.2">
      <c r="A155" s="13"/>
      <c r="B155" s="14"/>
      <c r="C155" s="15"/>
      <c r="D155" s="15"/>
      <c r="E155" s="16"/>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2"/>
    </row>
    <row r="156" spans="1:48" s="5" customFormat="1" ht="11.25" hidden="1" x14ac:dyDescent="0.2">
      <c r="A156" s="13"/>
      <c r="B156" s="14"/>
      <c r="C156" s="15"/>
      <c r="D156" s="15"/>
      <c r="E156" s="16"/>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2"/>
    </row>
    <row r="157" spans="1:48" s="5" customFormat="1" ht="11.25" hidden="1" x14ac:dyDescent="0.2">
      <c r="A157" s="13"/>
      <c r="B157" s="14"/>
      <c r="C157" s="15"/>
      <c r="D157" s="15"/>
      <c r="E157" s="16"/>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2"/>
    </row>
    <row r="158" spans="1:48" s="5" customFormat="1" ht="11.25" hidden="1" x14ac:dyDescent="0.2">
      <c r="A158" s="13"/>
      <c r="B158" s="14"/>
      <c r="C158" s="15"/>
      <c r="D158" s="15"/>
      <c r="E158" s="16"/>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2"/>
    </row>
    <row r="159" spans="1:48" s="5" customFormat="1" ht="11.25" hidden="1" x14ac:dyDescent="0.2">
      <c r="A159" s="13"/>
      <c r="B159" s="14"/>
      <c r="C159" s="15"/>
      <c r="D159" s="15"/>
      <c r="E159" s="16"/>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2"/>
    </row>
    <row r="160" spans="1:48" s="5" customFormat="1" ht="11.25" hidden="1" x14ac:dyDescent="0.2">
      <c r="A160" s="13"/>
      <c r="B160" s="14"/>
      <c r="C160" s="15"/>
      <c r="D160" s="15"/>
      <c r="E160" s="16"/>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2"/>
    </row>
    <row r="161" spans="1:48" s="5" customFormat="1" ht="11.25" hidden="1" x14ac:dyDescent="0.2">
      <c r="A161" s="13"/>
      <c r="B161" s="14"/>
      <c r="C161" s="15"/>
      <c r="D161" s="15"/>
      <c r="E161" s="16"/>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2"/>
    </row>
    <row r="162" spans="1:48" s="5" customFormat="1" ht="11.25" hidden="1" x14ac:dyDescent="0.2">
      <c r="A162" s="13"/>
      <c r="B162" s="14"/>
      <c r="C162" s="15"/>
      <c r="D162" s="15"/>
      <c r="E162" s="16"/>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2"/>
    </row>
    <row r="163" spans="1:48" s="5" customFormat="1" ht="11.25" hidden="1" x14ac:dyDescent="0.2">
      <c r="A163" s="13"/>
      <c r="B163" s="14"/>
      <c r="C163" s="15"/>
      <c r="D163" s="15"/>
      <c r="E163" s="16"/>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2"/>
    </row>
    <row r="164" spans="1:48" s="5" customFormat="1" ht="11.25" hidden="1" x14ac:dyDescent="0.2">
      <c r="A164" s="13"/>
      <c r="B164" s="14"/>
      <c r="C164" s="15"/>
      <c r="D164" s="15"/>
      <c r="E164" s="16"/>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2"/>
    </row>
    <row r="165" spans="1:48" s="5" customFormat="1" ht="11.25" hidden="1" x14ac:dyDescent="0.2">
      <c r="A165" s="13"/>
      <c r="B165" s="14"/>
      <c r="C165" s="15"/>
      <c r="D165" s="15"/>
      <c r="E165" s="16"/>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2"/>
    </row>
    <row r="166" spans="1:48" s="5" customFormat="1" ht="11.25" hidden="1" x14ac:dyDescent="0.2">
      <c r="A166" s="13"/>
      <c r="B166" s="14"/>
      <c r="C166" s="15"/>
      <c r="D166" s="15"/>
      <c r="E166" s="16"/>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2"/>
    </row>
    <row r="167" spans="1:48" s="5" customFormat="1" ht="11.25" hidden="1" x14ac:dyDescent="0.2">
      <c r="A167" s="13"/>
      <c r="B167" s="14"/>
      <c r="C167" s="15"/>
      <c r="D167" s="15"/>
      <c r="E167" s="16"/>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2"/>
    </row>
    <row r="168" spans="1:48" s="5" customFormat="1" ht="11.25" hidden="1" x14ac:dyDescent="0.2">
      <c r="A168" s="13"/>
      <c r="B168" s="14"/>
      <c r="C168" s="15"/>
      <c r="D168" s="15"/>
      <c r="E168" s="16"/>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2"/>
    </row>
    <row r="169" spans="1:48" s="5" customFormat="1" ht="11.25" hidden="1" x14ac:dyDescent="0.2">
      <c r="A169" s="13"/>
      <c r="B169" s="14"/>
      <c r="C169" s="15"/>
      <c r="D169" s="15"/>
      <c r="E169" s="16"/>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2"/>
    </row>
    <row r="170" spans="1:48" s="5" customFormat="1" ht="11.25" hidden="1" x14ac:dyDescent="0.2">
      <c r="A170" s="13"/>
      <c r="B170" s="14"/>
      <c r="C170" s="15"/>
      <c r="D170" s="15"/>
      <c r="E170" s="1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2"/>
    </row>
    <row r="171" spans="1:48" s="5" customFormat="1" ht="11.25" hidden="1" x14ac:dyDescent="0.2">
      <c r="A171" s="13"/>
      <c r="B171" s="14"/>
      <c r="C171" s="15"/>
      <c r="D171" s="15"/>
      <c r="E171" s="16"/>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2"/>
    </row>
    <row r="172" spans="1:48" s="5" customFormat="1" ht="11.25" hidden="1" x14ac:dyDescent="0.2">
      <c r="A172" s="13"/>
      <c r="B172" s="14"/>
      <c r="C172" s="15"/>
      <c r="D172" s="15"/>
      <c r="E172" s="16"/>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2"/>
    </row>
    <row r="173" spans="1:48" s="5" customFormat="1" ht="11.25" hidden="1" x14ac:dyDescent="0.2">
      <c r="A173" s="13"/>
      <c r="B173" s="14"/>
      <c r="C173" s="15"/>
      <c r="D173" s="15"/>
      <c r="E173" s="16"/>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2"/>
    </row>
    <row r="174" spans="1:48" s="5" customFormat="1" ht="11.25" hidden="1" x14ac:dyDescent="0.2">
      <c r="A174" s="13"/>
      <c r="B174" s="14"/>
      <c r="C174" s="15"/>
      <c r="D174" s="15"/>
      <c r="E174" s="16"/>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2"/>
    </row>
    <row r="175" spans="1:48" s="5" customFormat="1" ht="11.25" hidden="1" x14ac:dyDescent="0.2">
      <c r="A175" s="13"/>
      <c r="B175" s="14"/>
      <c r="C175" s="15"/>
      <c r="D175" s="15"/>
      <c r="E175" s="16"/>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2"/>
    </row>
    <row r="176" spans="1:48" s="5" customFormat="1" ht="11.25" hidden="1" x14ac:dyDescent="0.2">
      <c r="A176" s="13"/>
      <c r="B176" s="14"/>
      <c r="C176" s="15"/>
      <c r="D176" s="15"/>
      <c r="E176" s="16"/>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2"/>
    </row>
    <row r="177" spans="1:48" s="5" customFormat="1" ht="11.25" hidden="1" x14ac:dyDescent="0.2">
      <c r="A177" s="13"/>
      <c r="B177" s="14"/>
      <c r="C177" s="15"/>
      <c r="D177" s="15"/>
      <c r="E177" s="16"/>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2"/>
    </row>
    <row r="178" spans="1:48" s="5" customFormat="1" ht="11.25" hidden="1" x14ac:dyDescent="0.2">
      <c r="A178" s="13"/>
      <c r="B178" s="14"/>
      <c r="C178" s="15"/>
      <c r="D178" s="15"/>
      <c r="E178" s="16"/>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2"/>
    </row>
    <row r="179" spans="1:48" s="5" customFormat="1" ht="11.25" hidden="1" x14ac:dyDescent="0.2">
      <c r="A179" s="13"/>
      <c r="B179" s="14"/>
      <c r="C179" s="15"/>
      <c r="D179" s="15"/>
      <c r="E179" s="16"/>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2"/>
    </row>
    <row r="180" spans="1:48" s="5" customFormat="1" ht="11.25" hidden="1" x14ac:dyDescent="0.2">
      <c r="A180" s="13"/>
      <c r="B180" s="14"/>
      <c r="C180" s="15"/>
      <c r="D180" s="15"/>
      <c r="E180" s="16"/>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2"/>
    </row>
    <row r="181" spans="1:48" s="5" customFormat="1" ht="11.25" hidden="1" x14ac:dyDescent="0.2">
      <c r="A181" s="13"/>
      <c r="B181" s="14"/>
      <c r="C181" s="15"/>
      <c r="D181" s="15"/>
      <c r="E181" s="16"/>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2"/>
    </row>
    <row r="182" spans="1:48" s="5" customFormat="1" ht="11.25" hidden="1" x14ac:dyDescent="0.2">
      <c r="A182" s="13"/>
      <c r="B182" s="14"/>
      <c r="C182" s="15"/>
      <c r="D182" s="15"/>
      <c r="E182" s="16"/>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2"/>
    </row>
    <row r="183" spans="1:48" s="5" customFormat="1" ht="11.25" hidden="1" x14ac:dyDescent="0.2">
      <c r="A183" s="13"/>
      <c r="B183" s="14"/>
      <c r="C183" s="15"/>
      <c r="D183" s="15"/>
      <c r="E183" s="16"/>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2"/>
    </row>
    <row r="184" spans="1:48" s="5" customFormat="1" ht="11.25" hidden="1" x14ac:dyDescent="0.2">
      <c r="A184" s="13"/>
      <c r="B184" s="14"/>
      <c r="C184" s="15"/>
      <c r="D184" s="15"/>
      <c r="E184" s="16"/>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2"/>
    </row>
    <row r="185" spans="1:48" s="5" customFormat="1" ht="11.25" hidden="1" x14ac:dyDescent="0.2">
      <c r="A185" s="13"/>
      <c r="B185" s="14"/>
      <c r="C185" s="15"/>
      <c r="D185" s="15"/>
      <c r="E185" s="16"/>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2"/>
    </row>
    <row r="186" spans="1:48" s="5" customFormat="1" ht="11.25" hidden="1" x14ac:dyDescent="0.2">
      <c r="A186" s="13"/>
      <c r="B186" s="14"/>
      <c r="C186" s="15"/>
      <c r="D186" s="15"/>
      <c r="E186" s="16"/>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2"/>
    </row>
    <row r="187" spans="1:48" s="5" customFormat="1" ht="11.25" hidden="1" x14ac:dyDescent="0.2">
      <c r="A187" s="13"/>
      <c r="B187" s="14"/>
      <c r="C187" s="15"/>
      <c r="D187" s="15"/>
      <c r="E187" s="1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2"/>
    </row>
    <row r="188" spans="1:48" s="5" customFormat="1" ht="11.25" hidden="1" x14ac:dyDescent="0.2">
      <c r="A188" s="13"/>
      <c r="B188" s="14"/>
      <c r="C188" s="15"/>
      <c r="D188" s="15"/>
      <c r="E188" s="1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2"/>
    </row>
    <row r="189" spans="1:48" s="5" customFormat="1" ht="11.25" hidden="1" x14ac:dyDescent="0.2">
      <c r="A189" s="13"/>
      <c r="B189" s="14"/>
      <c r="C189" s="15"/>
      <c r="D189" s="15"/>
      <c r="E189" s="1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2"/>
    </row>
    <row r="190" spans="1:48" s="5" customFormat="1" ht="11.25" hidden="1" x14ac:dyDescent="0.2">
      <c r="A190" s="13"/>
      <c r="B190" s="14"/>
      <c r="C190" s="15"/>
      <c r="D190" s="15"/>
      <c r="E190" s="16"/>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2"/>
    </row>
    <row r="191" spans="1:48" s="5" customFormat="1" ht="11.25" hidden="1" x14ac:dyDescent="0.2">
      <c r="A191" s="13"/>
      <c r="B191" s="14"/>
      <c r="C191" s="15"/>
      <c r="D191" s="15"/>
      <c r="E191" s="16"/>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2"/>
    </row>
    <row r="192" spans="1:48" s="5" customFormat="1" ht="11.25" hidden="1" x14ac:dyDescent="0.2">
      <c r="A192" s="13"/>
      <c r="B192" s="14"/>
      <c r="C192" s="15"/>
      <c r="D192" s="15"/>
      <c r="E192" s="16"/>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2"/>
    </row>
    <row r="193" spans="1:48" s="5" customFormat="1" ht="11.25" hidden="1" x14ac:dyDescent="0.2">
      <c r="A193" s="13"/>
      <c r="B193" s="14"/>
      <c r="C193" s="15"/>
      <c r="D193" s="15"/>
      <c r="E193" s="16"/>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2"/>
    </row>
    <row r="194" spans="1:48" s="5" customFormat="1" ht="11.25" hidden="1" x14ac:dyDescent="0.2">
      <c r="A194" s="13"/>
      <c r="B194" s="14"/>
      <c r="C194" s="15"/>
      <c r="D194" s="15"/>
      <c r="E194" s="16"/>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2"/>
    </row>
    <row r="195" spans="1:48" s="5" customFormat="1" ht="11.25" hidden="1" x14ac:dyDescent="0.2">
      <c r="A195" s="13"/>
      <c r="B195" s="14"/>
      <c r="C195" s="15"/>
      <c r="D195" s="15"/>
      <c r="E195" s="16"/>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2"/>
    </row>
    <row r="196" spans="1:48" s="5" customFormat="1" ht="11.25" hidden="1" x14ac:dyDescent="0.2">
      <c r="A196" s="13"/>
      <c r="B196" s="14"/>
      <c r="C196" s="15"/>
      <c r="D196" s="15"/>
      <c r="E196" s="16"/>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2"/>
    </row>
    <row r="197" spans="1:48" s="5" customFormat="1" ht="11.25" hidden="1" x14ac:dyDescent="0.2">
      <c r="A197" s="13"/>
      <c r="B197" s="14"/>
      <c r="C197" s="15"/>
      <c r="D197" s="15"/>
      <c r="E197" s="16"/>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2"/>
    </row>
    <row r="198" spans="1:48" s="5" customFormat="1" ht="11.25" hidden="1" x14ac:dyDescent="0.2">
      <c r="A198" s="13"/>
      <c r="B198" s="14"/>
      <c r="C198" s="15"/>
      <c r="D198" s="15"/>
      <c r="E198" s="16"/>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2"/>
    </row>
    <row r="199" spans="1:48" s="5" customFormat="1" ht="11.25" hidden="1" x14ac:dyDescent="0.2">
      <c r="A199" s="13"/>
      <c r="B199" s="14"/>
      <c r="C199" s="15"/>
      <c r="D199" s="15"/>
      <c r="E199" s="16"/>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2"/>
    </row>
    <row r="200" spans="1:48" s="5" customFormat="1" ht="11.25" hidden="1" x14ac:dyDescent="0.2">
      <c r="A200" s="13"/>
      <c r="B200" s="14"/>
      <c r="C200" s="15"/>
      <c r="D200" s="15"/>
      <c r="E200" s="16"/>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2"/>
    </row>
    <row r="201" spans="1:48" s="5" customFormat="1" ht="11.25" hidden="1" x14ac:dyDescent="0.2">
      <c r="A201" s="13"/>
      <c r="B201" s="14"/>
      <c r="C201" s="15"/>
      <c r="D201" s="15"/>
      <c r="E201" s="16"/>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2"/>
    </row>
    <row r="202" spans="1:48" s="5" customFormat="1" ht="11.25" hidden="1" x14ac:dyDescent="0.2">
      <c r="A202" s="13"/>
      <c r="B202" s="14"/>
      <c r="C202" s="15"/>
      <c r="D202" s="15"/>
      <c r="E202" s="16"/>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2"/>
    </row>
    <row r="203" spans="1:48" s="5" customFormat="1" ht="11.25" hidden="1" x14ac:dyDescent="0.2">
      <c r="A203" s="13"/>
      <c r="B203" s="14"/>
      <c r="C203" s="15"/>
      <c r="D203" s="15"/>
      <c r="E203" s="16"/>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2"/>
    </row>
    <row r="204" spans="1:48" s="5" customFormat="1" ht="11.25" hidden="1" x14ac:dyDescent="0.2">
      <c r="A204" s="13"/>
      <c r="B204" s="14"/>
      <c r="C204" s="15"/>
      <c r="D204" s="15"/>
      <c r="E204" s="16"/>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2"/>
    </row>
    <row r="205" spans="1:48" s="5" customFormat="1" ht="11.25" hidden="1" x14ac:dyDescent="0.2">
      <c r="A205" s="13"/>
      <c r="B205" s="14"/>
      <c r="C205" s="15"/>
      <c r="D205" s="15"/>
      <c r="E205" s="16"/>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2"/>
    </row>
    <row r="206" spans="1:48" s="5" customFormat="1" ht="11.25" hidden="1" x14ac:dyDescent="0.2">
      <c r="A206" s="13"/>
      <c r="B206" s="14"/>
      <c r="C206" s="15"/>
      <c r="D206" s="15"/>
      <c r="E206" s="16"/>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2"/>
    </row>
    <row r="207" spans="1:48" s="5" customFormat="1" ht="11.25" hidden="1" x14ac:dyDescent="0.2">
      <c r="A207" s="13"/>
      <c r="B207" s="14"/>
      <c r="C207" s="15"/>
      <c r="D207" s="15"/>
      <c r="E207" s="16"/>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2"/>
    </row>
    <row r="208" spans="1:48" s="5" customFormat="1" ht="11.25" hidden="1" x14ac:dyDescent="0.2">
      <c r="A208" s="13"/>
      <c r="B208" s="14"/>
      <c r="C208" s="15"/>
      <c r="D208" s="15"/>
      <c r="E208" s="16"/>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2"/>
    </row>
    <row r="209" spans="1:48" s="5" customFormat="1" ht="11.25" hidden="1" x14ac:dyDescent="0.2">
      <c r="A209" s="13"/>
      <c r="B209" s="14"/>
      <c r="C209" s="15"/>
      <c r="D209" s="15"/>
      <c r="E209" s="16"/>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2"/>
    </row>
    <row r="210" spans="1:48" s="5" customFormat="1" ht="11.25" hidden="1" x14ac:dyDescent="0.2">
      <c r="A210" s="13"/>
      <c r="B210" s="14"/>
      <c r="C210" s="15"/>
      <c r="D210" s="15"/>
      <c r="E210" s="16"/>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2"/>
    </row>
    <row r="211" spans="1:48" s="5" customFormat="1" ht="11.25" hidden="1" x14ac:dyDescent="0.2">
      <c r="A211" s="13"/>
      <c r="B211" s="14"/>
      <c r="C211" s="15"/>
      <c r="D211" s="15"/>
      <c r="E211" s="16"/>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2"/>
    </row>
    <row r="212" spans="1:48" s="5" customFormat="1" ht="11.25" hidden="1" x14ac:dyDescent="0.2">
      <c r="A212" s="13"/>
      <c r="B212" s="14"/>
      <c r="C212" s="15"/>
      <c r="D212" s="15"/>
      <c r="E212" s="16"/>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2"/>
    </row>
    <row r="213" spans="1:48" s="5" customFormat="1" ht="11.25" hidden="1" x14ac:dyDescent="0.2">
      <c r="A213" s="13"/>
      <c r="B213" s="14"/>
      <c r="C213" s="15"/>
      <c r="D213" s="15"/>
      <c r="E213" s="16"/>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2"/>
    </row>
    <row r="214" spans="1:48" s="5" customFormat="1" ht="11.25" hidden="1" x14ac:dyDescent="0.2">
      <c r="A214" s="13"/>
      <c r="B214" s="14"/>
      <c r="C214" s="15"/>
      <c r="D214" s="15"/>
      <c r="E214" s="16"/>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2"/>
    </row>
    <row r="215" spans="1:48" s="5" customFormat="1" ht="11.25" hidden="1" x14ac:dyDescent="0.2">
      <c r="A215" s="13"/>
      <c r="B215" s="14"/>
      <c r="C215" s="15"/>
      <c r="D215" s="15"/>
      <c r="E215" s="16"/>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2"/>
    </row>
    <row r="216" spans="1:48" s="5" customFormat="1" ht="11.25" hidden="1" x14ac:dyDescent="0.2">
      <c r="A216" s="13"/>
      <c r="B216" s="14"/>
      <c r="C216" s="15"/>
      <c r="D216" s="15"/>
      <c r="E216" s="16"/>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2"/>
    </row>
    <row r="217" spans="1:48" s="5" customFormat="1" ht="11.25" hidden="1" x14ac:dyDescent="0.2">
      <c r="A217" s="13"/>
      <c r="B217" s="14"/>
      <c r="C217" s="15"/>
      <c r="D217" s="15"/>
      <c r="E217" s="16"/>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2"/>
    </row>
    <row r="218" spans="1:48" s="5" customFormat="1" ht="11.25" hidden="1" x14ac:dyDescent="0.2">
      <c r="A218" s="13"/>
      <c r="B218" s="14"/>
      <c r="C218" s="15"/>
      <c r="D218" s="15"/>
      <c r="E218" s="16"/>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2"/>
    </row>
    <row r="219" spans="1:48" s="5" customFormat="1" ht="11.25" hidden="1" x14ac:dyDescent="0.2">
      <c r="A219" s="13"/>
      <c r="B219" s="14"/>
      <c r="C219" s="15"/>
      <c r="D219" s="15"/>
      <c r="E219" s="16"/>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2"/>
    </row>
    <row r="220" spans="1:48" s="5" customFormat="1" ht="11.25" hidden="1" x14ac:dyDescent="0.2">
      <c r="A220" s="13"/>
      <c r="B220" s="14"/>
      <c r="C220" s="15"/>
      <c r="D220" s="15"/>
      <c r="E220" s="16"/>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2"/>
    </row>
    <row r="221" spans="1:48" s="5" customFormat="1" ht="11.25" hidden="1" x14ac:dyDescent="0.2">
      <c r="A221" s="13"/>
      <c r="B221" s="14"/>
      <c r="C221" s="15"/>
      <c r="D221" s="15"/>
      <c r="E221" s="16"/>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2"/>
    </row>
    <row r="222" spans="1:48" s="5" customFormat="1" ht="11.25" hidden="1" x14ac:dyDescent="0.2">
      <c r="A222" s="13"/>
      <c r="B222" s="14"/>
      <c r="C222" s="15"/>
      <c r="D222" s="15"/>
      <c r="E222" s="16"/>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2"/>
    </row>
    <row r="223" spans="1:48" s="5" customFormat="1" ht="11.25" hidden="1" x14ac:dyDescent="0.2">
      <c r="A223" s="13"/>
      <c r="B223" s="14"/>
      <c r="C223" s="15"/>
      <c r="D223" s="15"/>
      <c r="E223" s="16"/>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2"/>
    </row>
    <row r="224" spans="1:48" s="5" customFormat="1" ht="11.25" hidden="1" x14ac:dyDescent="0.2">
      <c r="A224" s="13"/>
      <c r="B224" s="14"/>
      <c r="C224" s="15"/>
      <c r="D224" s="15"/>
      <c r="E224" s="16"/>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c r="AV224" s="12"/>
    </row>
    <row r="225" spans="1:48" s="5" customFormat="1" ht="11.25" hidden="1" x14ac:dyDescent="0.2">
      <c r="A225" s="13"/>
      <c r="B225" s="14"/>
      <c r="C225" s="15"/>
      <c r="D225" s="15"/>
      <c r="E225" s="16"/>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2"/>
    </row>
    <row r="226" spans="1:48" s="5" customFormat="1" ht="11.25" hidden="1" x14ac:dyDescent="0.2">
      <c r="A226" s="13"/>
      <c r="B226" s="14"/>
      <c r="C226" s="15"/>
      <c r="D226" s="15"/>
      <c r="E226" s="16"/>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2"/>
    </row>
    <row r="227" spans="1:48" s="5" customFormat="1" ht="11.25" hidden="1" x14ac:dyDescent="0.2">
      <c r="A227" s="13"/>
      <c r="B227" s="14"/>
      <c r="C227" s="15"/>
      <c r="D227" s="15"/>
      <c r="E227" s="16"/>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2"/>
    </row>
    <row r="228" spans="1:48" s="5" customFormat="1" ht="11.25" hidden="1" x14ac:dyDescent="0.2">
      <c r="A228" s="13"/>
      <c r="B228" s="14"/>
      <c r="C228" s="15"/>
      <c r="D228" s="15"/>
      <c r="E228" s="16"/>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2"/>
    </row>
    <row r="229" spans="1:48" s="5" customFormat="1" ht="11.25" hidden="1" x14ac:dyDescent="0.2">
      <c r="A229" s="13"/>
      <c r="B229" s="14"/>
      <c r="C229" s="15"/>
      <c r="D229" s="15"/>
      <c r="E229" s="16"/>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2"/>
    </row>
    <row r="230" spans="1:48" s="5" customFormat="1" ht="11.25" hidden="1" x14ac:dyDescent="0.2">
      <c r="A230" s="13"/>
      <c r="B230" s="14"/>
      <c r="C230" s="15"/>
      <c r="D230" s="15"/>
      <c r="E230" s="16"/>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2"/>
    </row>
    <row r="231" spans="1:48" s="5" customFormat="1" ht="11.25" hidden="1" x14ac:dyDescent="0.2">
      <c r="A231" s="13"/>
      <c r="B231" s="14"/>
      <c r="C231" s="15"/>
      <c r="D231" s="15"/>
      <c r="E231" s="16"/>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c r="AV231" s="12"/>
    </row>
    <row r="232" spans="1:48" s="5" customFormat="1" ht="11.25" hidden="1" x14ac:dyDescent="0.2">
      <c r="A232" s="13"/>
      <c r="B232" s="14"/>
      <c r="C232" s="15"/>
      <c r="D232" s="15"/>
      <c r="E232" s="16"/>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2"/>
    </row>
    <row r="233" spans="1:48" s="5" customFormat="1" ht="11.25" hidden="1" x14ac:dyDescent="0.2">
      <c r="A233" s="13"/>
      <c r="B233" s="14"/>
      <c r="C233" s="15"/>
      <c r="D233" s="15"/>
      <c r="E233" s="16"/>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2"/>
    </row>
    <row r="234" spans="1:48" s="5" customFormat="1" ht="11.25" hidden="1" x14ac:dyDescent="0.2">
      <c r="A234" s="13"/>
      <c r="B234" s="14"/>
      <c r="C234" s="15"/>
      <c r="D234" s="15"/>
      <c r="E234" s="16"/>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2"/>
    </row>
    <row r="235" spans="1:48" s="5" customFormat="1" ht="11.25" hidden="1" x14ac:dyDescent="0.2">
      <c r="A235" s="13"/>
      <c r="B235" s="14"/>
      <c r="C235" s="15"/>
      <c r="D235" s="15"/>
      <c r="E235" s="16"/>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2"/>
    </row>
    <row r="236" spans="1:48" s="5" customFormat="1" ht="11.25" hidden="1" x14ac:dyDescent="0.2">
      <c r="A236" s="13"/>
      <c r="B236" s="14"/>
      <c r="C236" s="15"/>
      <c r="D236" s="15"/>
      <c r="E236" s="16"/>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2"/>
    </row>
    <row r="237" spans="1:48" s="5" customFormat="1" ht="11.25" hidden="1" x14ac:dyDescent="0.2">
      <c r="A237" s="13"/>
      <c r="B237" s="14"/>
      <c r="C237" s="15"/>
      <c r="D237" s="15"/>
      <c r="E237" s="16"/>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2"/>
    </row>
    <row r="238" spans="1:48" s="5" customFormat="1" ht="11.25" hidden="1" x14ac:dyDescent="0.2">
      <c r="A238" s="13"/>
      <c r="B238" s="14"/>
      <c r="C238" s="15"/>
      <c r="D238" s="15"/>
      <c r="E238" s="16"/>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2"/>
    </row>
    <row r="239" spans="1:48" s="5" customFormat="1" ht="11.25" hidden="1" x14ac:dyDescent="0.2">
      <c r="A239" s="13"/>
      <c r="B239" s="14"/>
      <c r="C239" s="15"/>
      <c r="D239" s="15"/>
      <c r="E239" s="16"/>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2"/>
    </row>
    <row r="240" spans="1:48" s="5" customFormat="1" ht="11.25" hidden="1" x14ac:dyDescent="0.2">
      <c r="A240" s="13"/>
      <c r="B240" s="14"/>
      <c r="C240" s="15"/>
      <c r="D240" s="15"/>
      <c r="E240" s="16"/>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2"/>
    </row>
    <row r="241" spans="1:48" s="5" customFormat="1" ht="11.25" hidden="1" x14ac:dyDescent="0.2">
      <c r="A241" s="13"/>
      <c r="B241" s="14"/>
      <c r="C241" s="15"/>
      <c r="D241" s="15"/>
      <c r="E241" s="16"/>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2"/>
    </row>
    <row r="242" spans="1:48" s="5" customFormat="1" ht="11.25" hidden="1" x14ac:dyDescent="0.2">
      <c r="A242" s="13"/>
      <c r="B242" s="14"/>
      <c r="C242" s="15"/>
      <c r="D242" s="15"/>
      <c r="E242" s="16"/>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2"/>
    </row>
    <row r="243" spans="1:48" s="5" customFormat="1" ht="11.25" hidden="1" x14ac:dyDescent="0.2">
      <c r="A243" s="13"/>
      <c r="B243" s="14"/>
      <c r="C243" s="15"/>
      <c r="D243" s="15"/>
      <c r="E243" s="16"/>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c r="AV243" s="12"/>
    </row>
    <row r="244" spans="1:48" s="5" customFormat="1" ht="11.25" hidden="1" x14ac:dyDescent="0.2">
      <c r="A244" s="13"/>
      <c r="B244" s="14"/>
      <c r="C244" s="15"/>
      <c r="D244" s="15"/>
      <c r="E244" s="16"/>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c r="AV244" s="12"/>
    </row>
    <row r="245" spans="1:48" s="5" customFormat="1" ht="11.25" hidden="1" x14ac:dyDescent="0.2">
      <c r="A245" s="13"/>
      <c r="B245" s="14"/>
      <c r="C245" s="15"/>
      <c r="D245" s="15"/>
      <c r="E245" s="16"/>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c r="AV245" s="12"/>
    </row>
    <row r="246" spans="1:48" s="5" customFormat="1" ht="11.25" hidden="1" x14ac:dyDescent="0.2">
      <c r="A246" s="13"/>
      <c r="B246" s="14"/>
      <c r="C246" s="15"/>
      <c r="D246" s="15"/>
      <c r="E246" s="16"/>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2"/>
    </row>
    <row r="247" spans="1:48" s="5" customFormat="1" ht="11.25" hidden="1" x14ac:dyDescent="0.2">
      <c r="A247" s="13"/>
      <c r="B247" s="14"/>
      <c r="C247" s="15"/>
      <c r="D247" s="15"/>
      <c r="E247" s="16"/>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2"/>
    </row>
    <row r="248" spans="1:48" s="5" customFormat="1" ht="11.25" hidden="1" x14ac:dyDescent="0.2">
      <c r="A248" s="13"/>
      <c r="B248" s="14"/>
      <c r="C248" s="15"/>
      <c r="D248" s="15"/>
      <c r="E248" s="1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2"/>
    </row>
    <row r="249" spans="1:48" s="5" customFormat="1" ht="11.25" hidden="1" x14ac:dyDescent="0.2">
      <c r="A249" s="13"/>
      <c r="B249" s="14"/>
      <c r="C249" s="15"/>
      <c r="D249" s="15"/>
      <c r="E249" s="1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2"/>
    </row>
    <row r="250" spans="1:48" s="5" customFormat="1" ht="11.25" hidden="1" x14ac:dyDescent="0.2">
      <c r="A250" s="13"/>
      <c r="B250" s="14"/>
      <c r="C250" s="15"/>
      <c r="D250" s="15"/>
      <c r="E250" s="16"/>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2"/>
    </row>
    <row r="251" spans="1:48" s="5" customFormat="1" ht="11.25" hidden="1" x14ac:dyDescent="0.2">
      <c r="A251" s="13"/>
      <c r="B251" s="14"/>
      <c r="C251" s="15"/>
      <c r="D251" s="15"/>
      <c r="E251" s="16"/>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2"/>
    </row>
    <row r="252" spans="1:48" s="5" customFormat="1" ht="11.25" hidden="1" x14ac:dyDescent="0.2">
      <c r="A252" s="13"/>
      <c r="B252" s="14"/>
      <c r="C252" s="15"/>
      <c r="D252" s="15"/>
      <c r="E252" s="16"/>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2"/>
    </row>
    <row r="253" spans="1:48" s="5" customFormat="1" ht="11.25" hidden="1" x14ac:dyDescent="0.2">
      <c r="A253" s="13"/>
      <c r="B253" s="14"/>
      <c r="C253" s="15"/>
      <c r="D253" s="15"/>
      <c r="E253" s="16"/>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2"/>
    </row>
    <row r="254" spans="1:48" s="5" customFormat="1" ht="11.25" hidden="1" x14ac:dyDescent="0.2">
      <c r="A254" s="13"/>
      <c r="B254" s="14"/>
      <c r="C254" s="15"/>
      <c r="D254" s="15"/>
      <c r="E254" s="16"/>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c r="AV254" s="12"/>
    </row>
    <row r="255" spans="1:48" s="5" customFormat="1" ht="11.25" hidden="1" x14ac:dyDescent="0.2">
      <c r="A255" s="13"/>
      <c r="B255" s="14"/>
      <c r="C255" s="15"/>
      <c r="D255" s="15"/>
      <c r="E255" s="16"/>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2"/>
    </row>
    <row r="256" spans="1:48" s="5" customFormat="1" ht="11.25" hidden="1" x14ac:dyDescent="0.2">
      <c r="A256" s="13"/>
      <c r="B256" s="14"/>
      <c r="C256" s="15"/>
      <c r="D256" s="15"/>
      <c r="E256" s="16"/>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2"/>
    </row>
    <row r="257" spans="1:48" s="5" customFormat="1" ht="11.25" hidden="1" x14ac:dyDescent="0.2">
      <c r="A257" s="13"/>
      <c r="B257" s="14"/>
      <c r="C257" s="15"/>
      <c r="D257" s="15"/>
      <c r="E257" s="16"/>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2"/>
    </row>
    <row r="258" spans="1:48" s="5" customFormat="1" ht="11.25" hidden="1" x14ac:dyDescent="0.2">
      <c r="A258" s="13"/>
      <c r="B258" s="14"/>
      <c r="C258" s="15"/>
      <c r="D258" s="15"/>
      <c r="E258" s="16"/>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2"/>
    </row>
    <row r="259" spans="1:48" s="5" customFormat="1" ht="11.25" hidden="1" x14ac:dyDescent="0.2">
      <c r="A259" s="13"/>
      <c r="B259" s="14"/>
      <c r="C259" s="15"/>
      <c r="D259" s="15"/>
      <c r="E259" s="16"/>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2"/>
    </row>
    <row r="260" spans="1:48" s="5" customFormat="1" ht="11.25" hidden="1" x14ac:dyDescent="0.2">
      <c r="A260" s="13"/>
      <c r="B260" s="14"/>
      <c r="C260" s="15"/>
      <c r="D260" s="15"/>
      <c r="E260" s="16"/>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2"/>
    </row>
    <row r="261" spans="1:48" s="5" customFormat="1" ht="11.25" hidden="1" x14ac:dyDescent="0.2">
      <c r="A261" s="13"/>
      <c r="B261" s="14"/>
      <c r="C261" s="15"/>
      <c r="D261" s="15"/>
      <c r="E261" s="16"/>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2"/>
    </row>
    <row r="262" spans="1:48" s="5" customFormat="1" ht="11.25" hidden="1" x14ac:dyDescent="0.2">
      <c r="A262" s="13"/>
      <c r="B262" s="14"/>
      <c r="C262" s="15"/>
      <c r="D262" s="15"/>
      <c r="E262" s="16"/>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2"/>
    </row>
    <row r="263" spans="1:48" s="5" customFormat="1" ht="11.25" hidden="1" x14ac:dyDescent="0.2">
      <c r="A263" s="13"/>
      <c r="B263" s="14"/>
      <c r="C263" s="15"/>
      <c r="D263" s="15"/>
      <c r="E263" s="16"/>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2"/>
    </row>
    <row r="264" spans="1:48" s="5" customFormat="1" ht="11.25" hidden="1" x14ac:dyDescent="0.2">
      <c r="A264" s="13"/>
      <c r="B264" s="14"/>
      <c r="C264" s="15"/>
      <c r="D264" s="15"/>
      <c r="E264" s="16"/>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2"/>
    </row>
    <row r="265" spans="1:48" s="5" customFormat="1" ht="11.25" hidden="1" x14ac:dyDescent="0.2">
      <c r="A265" s="13"/>
      <c r="B265" s="14"/>
      <c r="C265" s="15"/>
      <c r="D265" s="15"/>
      <c r="E265" s="16"/>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2"/>
    </row>
    <row r="266" spans="1:48" s="5" customFormat="1" ht="11.25" hidden="1" x14ac:dyDescent="0.2">
      <c r="A266" s="13"/>
      <c r="B266" s="14"/>
      <c r="C266" s="15"/>
      <c r="D266" s="15"/>
      <c r="E266" s="16"/>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2"/>
    </row>
    <row r="267" spans="1:48" s="5" customFormat="1" ht="11.25" hidden="1" x14ac:dyDescent="0.2">
      <c r="A267" s="13"/>
      <c r="B267" s="14"/>
      <c r="C267" s="15"/>
      <c r="D267" s="15"/>
      <c r="E267" s="16"/>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2"/>
    </row>
    <row r="268" spans="1:48" s="5" customFormat="1" ht="11.25" hidden="1" x14ac:dyDescent="0.2">
      <c r="A268" s="13"/>
      <c r="B268" s="14"/>
      <c r="C268" s="15"/>
      <c r="D268" s="15"/>
      <c r="E268" s="16"/>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2"/>
    </row>
    <row r="269" spans="1:48" s="5" customFormat="1" ht="11.25" hidden="1" x14ac:dyDescent="0.2">
      <c r="A269" s="13"/>
      <c r="B269" s="14"/>
      <c r="C269" s="15"/>
      <c r="D269" s="15"/>
      <c r="E269" s="16"/>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2"/>
    </row>
    <row r="270" spans="1:48" s="5" customFormat="1" ht="11.25" hidden="1" x14ac:dyDescent="0.2">
      <c r="A270" s="13"/>
      <c r="B270" s="14"/>
      <c r="C270" s="15"/>
      <c r="D270" s="15"/>
      <c r="E270" s="16"/>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2"/>
    </row>
    <row r="271" spans="1:48" s="5" customFormat="1" ht="11.25" hidden="1" x14ac:dyDescent="0.2">
      <c r="A271" s="13"/>
      <c r="B271" s="14"/>
      <c r="C271" s="15"/>
      <c r="D271" s="15"/>
      <c r="E271" s="16"/>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2"/>
    </row>
    <row r="272" spans="1:48" s="5" customFormat="1" ht="11.25" hidden="1" x14ac:dyDescent="0.2">
      <c r="A272" s="13"/>
      <c r="B272" s="14"/>
      <c r="C272" s="15"/>
      <c r="D272" s="15"/>
      <c r="E272" s="16"/>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2"/>
    </row>
    <row r="273" spans="1:48" s="5" customFormat="1" ht="11.25" hidden="1" x14ac:dyDescent="0.2">
      <c r="A273" s="13"/>
      <c r="B273" s="14"/>
      <c r="C273" s="15"/>
      <c r="D273" s="15"/>
      <c r="E273" s="16"/>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2"/>
    </row>
    <row r="274" spans="1:48" s="5" customFormat="1" ht="11.25" hidden="1" x14ac:dyDescent="0.2">
      <c r="A274" s="13"/>
      <c r="B274" s="14"/>
      <c r="C274" s="15"/>
      <c r="D274" s="15"/>
      <c r="E274" s="16"/>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2"/>
    </row>
    <row r="275" spans="1:48" s="5" customFormat="1" ht="11.25" hidden="1" x14ac:dyDescent="0.2">
      <c r="A275" s="13"/>
      <c r="B275" s="14"/>
      <c r="C275" s="15"/>
      <c r="D275" s="15"/>
      <c r="E275" s="16"/>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2"/>
    </row>
    <row r="276" spans="1:48" s="5" customFormat="1" ht="11.25" hidden="1" x14ac:dyDescent="0.2">
      <c r="A276" s="13"/>
      <c r="B276" s="14"/>
      <c r="C276" s="15"/>
      <c r="D276" s="15"/>
      <c r="E276" s="16"/>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2"/>
    </row>
    <row r="277" spans="1:48" s="5" customFormat="1" ht="11.25" hidden="1" x14ac:dyDescent="0.2">
      <c r="A277" s="13"/>
      <c r="B277" s="14"/>
      <c r="C277" s="15"/>
      <c r="D277" s="15"/>
      <c r="E277" s="16"/>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2"/>
    </row>
    <row r="278" spans="1:48" s="5" customFormat="1" ht="11.25" hidden="1" x14ac:dyDescent="0.2">
      <c r="A278" s="13"/>
      <c r="B278" s="14"/>
      <c r="C278" s="15"/>
      <c r="D278" s="15"/>
      <c r="E278" s="16"/>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2"/>
    </row>
    <row r="279" spans="1:48" s="5" customFormat="1" ht="11.25" hidden="1" x14ac:dyDescent="0.2">
      <c r="A279" s="13"/>
      <c r="B279" s="14"/>
      <c r="C279" s="15"/>
      <c r="D279" s="15"/>
      <c r="E279" s="16"/>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2"/>
    </row>
    <row r="280" spans="1:48" s="5" customFormat="1" ht="11.25" hidden="1" x14ac:dyDescent="0.2">
      <c r="A280" s="13"/>
      <c r="B280" s="14"/>
      <c r="C280" s="15"/>
      <c r="D280" s="15"/>
      <c r="E280" s="16"/>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2"/>
    </row>
    <row r="281" spans="1:48" s="5" customFormat="1" ht="11.25" hidden="1" x14ac:dyDescent="0.2">
      <c r="A281" s="13"/>
      <c r="B281" s="14"/>
      <c r="C281" s="15"/>
      <c r="D281" s="15"/>
      <c r="E281" s="16"/>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2"/>
    </row>
    <row r="282" spans="1:48" s="5" customFormat="1" ht="11.25" hidden="1" x14ac:dyDescent="0.2">
      <c r="A282" s="13"/>
      <c r="B282" s="14"/>
      <c r="C282" s="15"/>
      <c r="D282" s="15"/>
      <c r="E282" s="16"/>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2"/>
    </row>
    <row r="283" spans="1:48" s="5" customFormat="1" ht="11.25" hidden="1" x14ac:dyDescent="0.2">
      <c r="A283" s="13"/>
      <c r="B283" s="14"/>
      <c r="C283" s="15"/>
      <c r="D283" s="15"/>
      <c r="E283" s="16"/>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2"/>
    </row>
    <row r="284" spans="1:48" s="5" customFormat="1" ht="11.25" hidden="1" x14ac:dyDescent="0.2">
      <c r="A284" s="13"/>
      <c r="B284" s="14"/>
      <c r="C284" s="15"/>
      <c r="D284" s="15"/>
      <c r="E284" s="16"/>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2"/>
    </row>
    <row r="285" spans="1:48" s="5" customFormat="1" ht="11.25" hidden="1" x14ac:dyDescent="0.2">
      <c r="A285" s="13"/>
      <c r="B285" s="14"/>
      <c r="C285" s="15"/>
      <c r="D285" s="15"/>
      <c r="E285" s="16"/>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37"/>
      <c r="AR285" s="137"/>
      <c r="AS285" s="137"/>
      <c r="AT285" s="137"/>
      <c r="AU285" s="137"/>
      <c r="AV285" s="12"/>
    </row>
    <row r="286" spans="1:48" s="5" customFormat="1" ht="11.25" hidden="1" x14ac:dyDescent="0.2">
      <c r="A286" s="13"/>
      <c r="B286" s="14"/>
      <c r="C286" s="15"/>
      <c r="D286" s="15"/>
      <c r="E286" s="16"/>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37"/>
      <c r="AS286" s="137"/>
      <c r="AT286" s="137"/>
      <c r="AU286" s="137"/>
      <c r="AV286" s="12"/>
    </row>
    <row r="287" spans="1:48" s="5" customFormat="1" ht="11.25" hidden="1" x14ac:dyDescent="0.2">
      <c r="A287" s="13"/>
      <c r="B287" s="14"/>
      <c r="C287" s="15"/>
      <c r="D287" s="15"/>
      <c r="E287" s="16"/>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37"/>
      <c r="AV287" s="12"/>
    </row>
    <row r="288" spans="1:48" s="5" customFormat="1" ht="11.25" hidden="1" x14ac:dyDescent="0.2">
      <c r="A288" s="13"/>
      <c r="B288" s="14"/>
      <c r="C288" s="15"/>
      <c r="D288" s="15"/>
      <c r="E288" s="16"/>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37"/>
      <c r="AV288" s="12"/>
    </row>
    <row r="289" spans="1:48" s="5" customFormat="1" ht="11.25" hidden="1" x14ac:dyDescent="0.2">
      <c r="A289" s="13"/>
      <c r="B289" s="14"/>
      <c r="C289" s="15"/>
      <c r="D289" s="15"/>
      <c r="E289" s="16"/>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37"/>
      <c r="AU289" s="137"/>
      <c r="AV289" s="12"/>
    </row>
    <row r="290" spans="1:48" s="5" customFormat="1" ht="11.25" hidden="1" x14ac:dyDescent="0.2">
      <c r="A290" s="13"/>
      <c r="B290" s="14"/>
      <c r="C290" s="15"/>
      <c r="D290" s="15"/>
      <c r="E290" s="16"/>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37"/>
      <c r="AV290" s="12"/>
    </row>
    <row r="291" spans="1:48" s="5" customFormat="1" ht="11.25" hidden="1" x14ac:dyDescent="0.2">
      <c r="A291" s="13"/>
      <c r="B291" s="14"/>
      <c r="C291" s="15"/>
      <c r="D291" s="15"/>
      <c r="E291" s="16"/>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2"/>
    </row>
    <row r="292" spans="1:48" s="5" customFormat="1" ht="11.25" hidden="1" x14ac:dyDescent="0.2">
      <c r="A292" s="13"/>
      <c r="B292" s="14"/>
      <c r="C292" s="15"/>
      <c r="D292" s="15"/>
      <c r="E292" s="16"/>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37"/>
      <c r="AT292" s="137"/>
      <c r="AU292" s="137"/>
      <c r="AV292" s="12"/>
    </row>
    <row r="293" spans="1:48" s="5" customFormat="1" ht="11.25" hidden="1" x14ac:dyDescent="0.2">
      <c r="A293" s="13"/>
      <c r="B293" s="14"/>
      <c r="C293" s="15"/>
      <c r="D293" s="15"/>
      <c r="E293" s="16"/>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37"/>
      <c r="AS293" s="137"/>
      <c r="AT293" s="137"/>
      <c r="AU293" s="137"/>
      <c r="AV293" s="12"/>
    </row>
    <row r="294" spans="1:48" s="5" customFormat="1" ht="11.25" hidden="1" x14ac:dyDescent="0.2">
      <c r="A294" s="13"/>
      <c r="B294" s="14"/>
      <c r="C294" s="15"/>
      <c r="D294" s="15"/>
      <c r="E294" s="16"/>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37"/>
      <c r="AS294" s="137"/>
      <c r="AT294" s="137"/>
      <c r="AU294" s="137"/>
      <c r="AV294" s="12"/>
    </row>
    <row r="295" spans="1:48" s="5" customFormat="1" ht="11.25" hidden="1" x14ac:dyDescent="0.2">
      <c r="A295" s="13"/>
      <c r="B295" s="14"/>
      <c r="C295" s="15"/>
      <c r="D295" s="15"/>
      <c r="E295" s="16"/>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37"/>
      <c r="AS295" s="137"/>
      <c r="AT295" s="137"/>
      <c r="AU295" s="137"/>
      <c r="AV295" s="12"/>
    </row>
    <row r="296" spans="1:48" s="5" customFormat="1" ht="11.25" hidden="1" x14ac:dyDescent="0.2">
      <c r="A296" s="13"/>
      <c r="B296" s="14"/>
      <c r="C296" s="15"/>
      <c r="D296" s="15"/>
      <c r="E296" s="16"/>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2"/>
    </row>
    <row r="297" spans="1:48" s="5" customFormat="1" ht="11.25" hidden="1" x14ac:dyDescent="0.2">
      <c r="A297" s="13"/>
      <c r="B297" s="14"/>
      <c r="C297" s="15"/>
      <c r="D297" s="15"/>
      <c r="E297" s="16"/>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37"/>
      <c r="AV297" s="12"/>
    </row>
    <row r="298" spans="1:48" s="5" customFormat="1" ht="11.25" hidden="1" x14ac:dyDescent="0.2">
      <c r="A298" s="13"/>
      <c r="B298" s="14"/>
      <c r="C298" s="15"/>
      <c r="D298" s="15"/>
      <c r="E298" s="16"/>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2"/>
    </row>
    <row r="299" spans="1:48" s="5" customFormat="1" ht="11.25" hidden="1" x14ac:dyDescent="0.2">
      <c r="A299" s="13"/>
      <c r="B299" s="14"/>
      <c r="C299" s="15"/>
      <c r="D299" s="15"/>
      <c r="E299" s="16"/>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37"/>
      <c r="AV299" s="12"/>
    </row>
    <row r="300" spans="1:48" s="5" customFormat="1" ht="11.25" hidden="1" x14ac:dyDescent="0.2">
      <c r="A300" s="13"/>
      <c r="B300" s="14"/>
      <c r="C300" s="15"/>
      <c r="D300" s="15"/>
      <c r="E300" s="16"/>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2"/>
    </row>
    <row r="301" spans="1:48" s="5" customFormat="1" ht="11.25" hidden="1" x14ac:dyDescent="0.2">
      <c r="A301" s="13"/>
      <c r="B301" s="14"/>
      <c r="C301" s="15"/>
      <c r="D301" s="15"/>
      <c r="E301" s="16"/>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37"/>
      <c r="AU301" s="137"/>
      <c r="AV301" s="12"/>
    </row>
    <row r="302" spans="1:48" s="5" customFormat="1" ht="11.25" hidden="1" x14ac:dyDescent="0.2">
      <c r="A302" s="13"/>
      <c r="B302" s="14"/>
      <c r="C302" s="15"/>
      <c r="D302" s="15"/>
      <c r="E302" s="16"/>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37"/>
      <c r="AU302" s="137"/>
      <c r="AV302" s="12"/>
    </row>
    <row r="303" spans="1:48" s="5" customFormat="1" ht="11.25" hidden="1" x14ac:dyDescent="0.2">
      <c r="A303" s="13"/>
      <c r="B303" s="14"/>
      <c r="C303" s="15"/>
      <c r="D303" s="15"/>
      <c r="E303" s="16"/>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37"/>
      <c r="AR303" s="137"/>
      <c r="AS303" s="137"/>
      <c r="AT303" s="137"/>
      <c r="AU303" s="137"/>
      <c r="AV303" s="12"/>
    </row>
    <row r="304" spans="1:48" s="5" customFormat="1" ht="11.25" hidden="1" x14ac:dyDescent="0.2">
      <c r="A304" s="13"/>
      <c r="B304" s="14"/>
      <c r="C304" s="15"/>
      <c r="D304" s="15"/>
      <c r="E304" s="16"/>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37"/>
      <c r="AR304" s="137"/>
      <c r="AS304" s="137"/>
      <c r="AT304" s="137"/>
      <c r="AU304" s="137"/>
      <c r="AV304" s="12"/>
    </row>
    <row r="305" spans="1:48" s="5" customFormat="1" ht="11.25" hidden="1" x14ac:dyDescent="0.2">
      <c r="A305" s="13"/>
      <c r="B305" s="14"/>
      <c r="C305" s="15"/>
      <c r="D305" s="15"/>
      <c r="E305" s="16"/>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37"/>
      <c r="AR305" s="137"/>
      <c r="AS305" s="137"/>
      <c r="AT305" s="137"/>
      <c r="AU305" s="137"/>
      <c r="AV305" s="12"/>
    </row>
    <row r="306" spans="1:48" s="5" customFormat="1" ht="11.25" hidden="1" x14ac:dyDescent="0.2">
      <c r="A306" s="13"/>
      <c r="B306" s="14"/>
      <c r="C306" s="15"/>
      <c r="D306" s="15"/>
      <c r="E306" s="16"/>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37"/>
      <c r="AV306" s="12"/>
    </row>
    <row r="307" spans="1:48" s="5" customFormat="1" ht="11.25" hidden="1" x14ac:dyDescent="0.2">
      <c r="A307" s="13"/>
      <c r="B307" s="14"/>
      <c r="C307" s="15"/>
      <c r="D307" s="15"/>
      <c r="E307" s="16"/>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2"/>
    </row>
    <row r="308" spans="1:48" s="5" customFormat="1" ht="11.25" hidden="1" x14ac:dyDescent="0.2">
      <c r="A308" s="13"/>
      <c r="B308" s="14"/>
      <c r="C308" s="15"/>
      <c r="D308" s="15"/>
      <c r="E308" s="1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2"/>
    </row>
    <row r="309" spans="1:48" s="5" customFormat="1" ht="11.25" hidden="1" x14ac:dyDescent="0.2">
      <c r="A309" s="13"/>
      <c r="B309" s="14"/>
      <c r="C309" s="15"/>
      <c r="D309" s="15"/>
      <c r="E309" s="1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37"/>
      <c r="AV309" s="12"/>
    </row>
    <row r="310" spans="1:48" s="5" customFormat="1" ht="11.25" hidden="1" x14ac:dyDescent="0.2">
      <c r="A310" s="13"/>
      <c r="B310" s="14"/>
      <c r="C310" s="15"/>
      <c r="D310" s="15"/>
      <c r="E310" s="16"/>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37"/>
      <c r="AS310" s="137"/>
      <c r="AT310" s="137"/>
      <c r="AU310" s="137"/>
      <c r="AV310" s="12"/>
    </row>
    <row r="311" spans="1:48" s="5" customFormat="1" ht="11.25" hidden="1" x14ac:dyDescent="0.2">
      <c r="A311" s="13"/>
      <c r="B311" s="14"/>
      <c r="C311" s="15"/>
      <c r="D311" s="15"/>
      <c r="E311" s="16"/>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37"/>
      <c r="AS311" s="137"/>
      <c r="AT311" s="137"/>
      <c r="AU311" s="137"/>
      <c r="AV311" s="12"/>
    </row>
    <row r="312" spans="1:48" s="5" customFormat="1" ht="11.25" hidden="1" x14ac:dyDescent="0.2">
      <c r="A312" s="13"/>
      <c r="B312" s="14"/>
      <c r="C312" s="15"/>
      <c r="D312" s="15"/>
      <c r="E312" s="16"/>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37"/>
      <c r="AT312" s="137"/>
      <c r="AU312" s="137"/>
      <c r="AV312" s="12"/>
    </row>
    <row r="313" spans="1:48" s="5" customFormat="1" ht="11.25" hidden="1" x14ac:dyDescent="0.2">
      <c r="A313" s="13"/>
      <c r="B313" s="14"/>
      <c r="C313" s="15"/>
      <c r="D313" s="15"/>
      <c r="E313" s="16"/>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37"/>
      <c r="AT313" s="137"/>
      <c r="AU313" s="137"/>
      <c r="AV313" s="12"/>
    </row>
    <row r="314" spans="1:48" s="5" customFormat="1" ht="11.25" hidden="1" x14ac:dyDescent="0.2">
      <c r="A314" s="13"/>
      <c r="B314" s="14"/>
      <c r="C314" s="15"/>
      <c r="D314" s="15"/>
      <c r="E314" s="16"/>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2"/>
    </row>
    <row r="315" spans="1:48" s="5" customFormat="1" ht="11.25" hidden="1" x14ac:dyDescent="0.2">
      <c r="A315" s="13"/>
      <c r="B315" s="14"/>
      <c r="C315" s="15"/>
      <c r="D315" s="15"/>
      <c r="E315" s="16"/>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37"/>
      <c r="AT315" s="137"/>
      <c r="AU315" s="137"/>
      <c r="AV315" s="12"/>
    </row>
    <row r="316" spans="1:48" s="5" customFormat="1" ht="11.25" hidden="1" x14ac:dyDescent="0.2">
      <c r="A316" s="13"/>
      <c r="B316" s="14"/>
      <c r="C316" s="15"/>
      <c r="D316" s="15"/>
      <c r="E316" s="16"/>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37"/>
      <c r="AT316" s="137"/>
      <c r="AU316" s="137"/>
      <c r="AV316" s="12"/>
    </row>
    <row r="317" spans="1:48" s="5" customFormat="1" ht="11.25" hidden="1" x14ac:dyDescent="0.2">
      <c r="A317" s="13"/>
      <c r="B317" s="14"/>
      <c r="C317" s="15"/>
      <c r="D317" s="15"/>
      <c r="E317" s="16"/>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37"/>
      <c r="AU317" s="137"/>
      <c r="AV317" s="12"/>
    </row>
    <row r="318" spans="1:48" s="5" customFormat="1" ht="11.25" hidden="1" x14ac:dyDescent="0.2">
      <c r="A318" s="13"/>
      <c r="B318" s="14"/>
      <c r="C318" s="15"/>
      <c r="D318" s="15"/>
      <c r="E318" s="16"/>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37"/>
      <c r="AU318" s="137"/>
      <c r="AV318" s="12"/>
    </row>
    <row r="319" spans="1:48" s="5" customFormat="1" ht="11.25" hidden="1" x14ac:dyDescent="0.2">
      <c r="A319" s="13"/>
      <c r="B319" s="14"/>
      <c r="C319" s="15"/>
      <c r="D319" s="15"/>
      <c r="E319" s="16"/>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37"/>
      <c r="AT319" s="137"/>
      <c r="AU319" s="137"/>
      <c r="AV319" s="12"/>
    </row>
    <row r="320" spans="1:48" s="5" customFormat="1" ht="11.25" hidden="1" x14ac:dyDescent="0.2">
      <c r="A320" s="13"/>
      <c r="B320" s="14"/>
      <c r="C320" s="15"/>
      <c r="D320" s="15"/>
      <c r="E320" s="16"/>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37"/>
      <c r="AT320" s="137"/>
      <c r="AU320" s="137"/>
      <c r="AV320" s="12"/>
    </row>
    <row r="321" spans="1:48" s="5" customFormat="1" ht="11.25" hidden="1" x14ac:dyDescent="0.2">
      <c r="A321" s="13"/>
      <c r="B321" s="14"/>
      <c r="C321" s="15"/>
      <c r="D321" s="15"/>
      <c r="E321" s="16"/>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c r="AV321" s="12"/>
    </row>
    <row r="322" spans="1:48" s="5" customFormat="1" ht="11.25" hidden="1" x14ac:dyDescent="0.2">
      <c r="A322" s="13"/>
      <c r="B322" s="14"/>
      <c r="C322" s="15"/>
      <c r="D322" s="15"/>
      <c r="E322" s="16"/>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2"/>
    </row>
    <row r="323" spans="1:48" s="5" customFormat="1" ht="11.25" hidden="1" x14ac:dyDescent="0.2">
      <c r="A323" s="13"/>
      <c r="B323" s="14"/>
      <c r="C323" s="15"/>
      <c r="D323" s="15"/>
      <c r="E323" s="16"/>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c r="AV323" s="12"/>
    </row>
    <row r="324" spans="1:48" s="5" customFormat="1" ht="11.25" hidden="1" x14ac:dyDescent="0.2">
      <c r="A324" s="13"/>
      <c r="B324" s="14"/>
      <c r="C324" s="15"/>
      <c r="D324" s="15"/>
      <c r="E324" s="16"/>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37"/>
      <c r="AU324" s="137"/>
      <c r="AV324" s="12"/>
    </row>
    <row r="325" spans="1:48" s="5" customFormat="1" ht="11.25" hidden="1" x14ac:dyDescent="0.2">
      <c r="A325" s="13"/>
      <c r="B325" s="14"/>
      <c r="C325" s="15"/>
      <c r="D325" s="15"/>
      <c r="E325" s="16"/>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37"/>
      <c r="AV325" s="12"/>
    </row>
    <row r="326" spans="1:48" s="5" customFormat="1" ht="11.25" hidden="1" x14ac:dyDescent="0.2">
      <c r="A326" s="13"/>
      <c r="B326" s="14"/>
      <c r="C326" s="15"/>
      <c r="D326" s="15"/>
      <c r="E326" s="16"/>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37"/>
      <c r="AT326" s="137"/>
      <c r="AU326" s="137"/>
      <c r="AV326" s="12"/>
    </row>
    <row r="327" spans="1:48" s="5" customFormat="1" ht="11.25" hidden="1" x14ac:dyDescent="0.2">
      <c r="A327" s="13"/>
      <c r="B327" s="14"/>
      <c r="C327" s="15"/>
      <c r="D327" s="15"/>
      <c r="E327" s="16"/>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37"/>
      <c r="AT327" s="137"/>
      <c r="AU327" s="137"/>
      <c r="AV327" s="12"/>
    </row>
    <row r="328" spans="1:48" s="5" customFormat="1" ht="11.25" hidden="1" x14ac:dyDescent="0.2">
      <c r="A328" s="13"/>
      <c r="B328" s="14"/>
      <c r="C328" s="15"/>
      <c r="D328" s="15"/>
      <c r="E328" s="16"/>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2"/>
    </row>
    <row r="329" spans="1:48" s="5" customFormat="1" ht="11.25" hidden="1" x14ac:dyDescent="0.2">
      <c r="A329" s="13"/>
      <c r="B329" s="14"/>
      <c r="C329" s="15"/>
      <c r="D329" s="15"/>
      <c r="E329" s="16"/>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37"/>
      <c r="AR329" s="137"/>
      <c r="AS329" s="137"/>
      <c r="AT329" s="137"/>
      <c r="AU329" s="137"/>
      <c r="AV329" s="12"/>
    </row>
    <row r="330" spans="1:48" s="5" customFormat="1" ht="11.25" hidden="1" x14ac:dyDescent="0.2">
      <c r="A330" s="13"/>
      <c r="B330" s="14"/>
      <c r="C330" s="15"/>
      <c r="D330" s="15"/>
      <c r="E330" s="16"/>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2"/>
    </row>
    <row r="331" spans="1:48" s="5" customFormat="1" ht="11.25" hidden="1" x14ac:dyDescent="0.2">
      <c r="A331" s="13"/>
      <c r="B331" s="14"/>
      <c r="C331" s="15"/>
      <c r="D331" s="15"/>
      <c r="E331" s="16"/>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37"/>
      <c r="AR331" s="137"/>
      <c r="AS331" s="137"/>
      <c r="AT331" s="137"/>
      <c r="AU331" s="137"/>
      <c r="AV331" s="12"/>
    </row>
    <row r="332" spans="1:48" s="5" customFormat="1" ht="11.25" hidden="1" x14ac:dyDescent="0.2">
      <c r="A332" s="13"/>
      <c r="B332" s="14"/>
      <c r="C332" s="15"/>
      <c r="D332" s="15"/>
      <c r="E332" s="16"/>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37"/>
      <c r="AR332" s="137"/>
      <c r="AS332" s="137"/>
      <c r="AT332" s="137"/>
      <c r="AU332" s="137"/>
      <c r="AV332" s="12"/>
    </row>
    <row r="333" spans="1:48" s="5" customFormat="1" ht="11.25" hidden="1" x14ac:dyDescent="0.2">
      <c r="A333" s="13"/>
      <c r="B333" s="14"/>
      <c r="C333" s="15"/>
      <c r="D333" s="15"/>
      <c r="E333" s="16"/>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37"/>
      <c r="AR333" s="137"/>
      <c r="AS333" s="137"/>
      <c r="AT333" s="137"/>
      <c r="AU333" s="137"/>
      <c r="AV333" s="12"/>
    </row>
    <row r="334" spans="1:48" s="5" customFormat="1" ht="11.25" hidden="1" x14ac:dyDescent="0.2">
      <c r="A334" s="13"/>
      <c r="B334" s="14"/>
      <c r="C334" s="15"/>
      <c r="D334" s="15"/>
      <c r="E334" s="16"/>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37"/>
      <c r="AR334" s="137"/>
      <c r="AS334" s="137"/>
      <c r="AT334" s="137"/>
      <c r="AU334" s="137"/>
      <c r="AV334" s="12"/>
    </row>
    <row r="335" spans="1:48" s="5" customFormat="1" ht="11.25" hidden="1" x14ac:dyDescent="0.2">
      <c r="A335" s="13"/>
      <c r="B335" s="14"/>
      <c r="C335" s="15"/>
      <c r="D335" s="15"/>
      <c r="E335" s="16"/>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37"/>
      <c r="AR335" s="137"/>
      <c r="AS335" s="137"/>
      <c r="AT335" s="137"/>
      <c r="AU335" s="137"/>
      <c r="AV335" s="12"/>
    </row>
    <row r="336" spans="1:48" s="5" customFormat="1" ht="11.25" hidden="1" x14ac:dyDescent="0.2">
      <c r="A336" s="13"/>
      <c r="B336" s="14"/>
      <c r="C336" s="15"/>
      <c r="D336" s="15"/>
      <c r="E336" s="16"/>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37"/>
      <c r="AS336" s="137"/>
      <c r="AT336" s="137"/>
      <c r="AU336" s="137"/>
      <c r="AV336" s="12"/>
    </row>
    <row r="337" spans="1:48" s="5" customFormat="1" ht="11.25" hidden="1" x14ac:dyDescent="0.2">
      <c r="A337" s="13"/>
      <c r="B337" s="14"/>
      <c r="C337" s="15"/>
      <c r="D337" s="15"/>
      <c r="E337" s="16"/>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137"/>
      <c r="AV337" s="12"/>
    </row>
    <row r="338" spans="1:48" s="5" customFormat="1" ht="11.25" hidden="1" x14ac:dyDescent="0.2">
      <c r="A338" s="13"/>
      <c r="B338" s="14"/>
      <c r="C338" s="15"/>
      <c r="D338" s="15"/>
      <c r="E338" s="16"/>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37"/>
      <c r="AS338" s="137"/>
      <c r="AT338" s="137"/>
      <c r="AU338" s="137"/>
      <c r="AV338" s="12"/>
    </row>
    <row r="339" spans="1:48" s="5" customFormat="1" ht="11.25" hidden="1" x14ac:dyDescent="0.2">
      <c r="A339" s="13"/>
      <c r="B339" s="14"/>
      <c r="C339" s="15"/>
      <c r="D339" s="15"/>
      <c r="E339" s="16"/>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37"/>
      <c r="AS339" s="137"/>
      <c r="AT339" s="137"/>
      <c r="AU339" s="137"/>
      <c r="AV339" s="12"/>
    </row>
    <row r="340" spans="1:48" s="5" customFormat="1" ht="11.25" hidden="1" x14ac:dyDescent="0.2">
      <c r="A340" s="13"/>
      <c r="B340" s="14"/>
      <c r="C340" s="15"/>
      <c r="D340" s="15"/>
      <c r="E340" s="16"/>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2"/>
    </row>
    <row r="341" spans="1:48" s="5" customFormat="1" ht="11.25" hidden="1" x14ac:dyDescent="0.2">
      <c r="A341" s="13"/>
      <c r="B341" s="14"/>
      <c r="C341" s="15"/>
      <c r="D341" s="15"/>
      <c r="E341" s="16"/>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37"/>
      <c r="AS341" s="137"/>
      <c r="AT341" s="137"/>
      <c r="AU341" s="137"/>
      <c r="AV341" s="12"/>
    </row>
    <row r="342" spans="1:48" s="5" customFormat="1" ht="11.25" hidden="1" x14ac:dyDescent="0.2">
      <c r="A342" s="13"/>
      <c r="B342" s="14"/>
      <c r="C342" s="15"/>
      <c r="D342" s="15"/>
      <c r="E342" s="16"/>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37"/>
      <c r="AT342" s="137"/>
      <c r="AU342" s="137"/>
      <c r="AV342" s="12"/>
    </row>
    <row r="343" spans="1:48" s="5" customFormat="1" ht="11.25" hidden="1" x14ac:dyDescent="0.2">
      <c r="A343" s="13"/>
      <c r="B343" s="14"/>
      <c r="C343" s="15"/>
      <c r="D343" s="15"/>
      <c r="E343" s="16"/>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137"/>
      <c r="AV343" s="12"/>
    </row>
    <row r="344" spans="1:48" s="5" customFormat="1" ht="11.25" hidden="1" x14ac:dyDescent="0.2">
      <c r="A344" s="13"/>
      <c r="B344" s="14"/>
      <c r="C344" s="15"/>
      <c r="D344" s="15"/>
      <c r="E344" s="16"/>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37"/>
      <c r="AV344" s="12"/>
    </row>
    <row r="345" spans="1:48" s="5" customFormat="1" ht="11.25" hidden="1" x14ac:dyDescent="0.2">
      <c r="A345" s="13"/>
      <c r="B345" s="14"/>
      <c r="C345" s="15"/>
      <c r="D345" s="15"/>
      <c r="E345" s="16"/>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37"/>
      <c r="AU345" s="137"/>
      <c r="AV345" s="12"/>
    </row>
    <row r="346" spans="1:48" s="5" customFormat="1" ht="11.25" hidden="1" x14ac:dyDescent="0.2">
      <c r="A346" s="13"/>
      <c r="B346" s="14"/>
      <c r="C346" s="15"/>
      <c r="D346" s="15"/>
      <c r="E346" s="16"/>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2"/>
    </row>
    <row r="347" spans="1:48" s="5" customFormat="1" ht="11.25" hidden="1" x14ac:dyDescent="0.2">
      <c r="A347" s="13"/>
      <c r="B347" s="14"/>
      <c r="C347" s="15"/>
      <c r="D347" s="15"/>
      <c r="E347" s="16"/>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2"/>
    </row>
    <row r="348" spans="1:48" s="5" customFormat="1" ht="11.25" hidden="1" x14ac:dyDescent="0.2">
      <c r="A348" s="13"/>
      <c r="B348" s="14"/>
      <c r="C348" s="15"/>
      <c r="D348" s="15"/>
      <c r="E348" s="16"/>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2"/>
    </row>
    <row r="349" spans="1:48" s="5" customFormat="1" ht="11.25" hidden="1" x14ac:dyDescent="0.2">
      <c r="A349" s="13"/>
      <c r="B349" s="14"/>
      <c r="C349" s="15"/>
      <c r="D349" s="15"/>
      <c r="E349" s="16"/>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37"/>
      <c r="AU349" s="137"/>
      <c r="AV349" s="12"/>
    </row>
    <row r="350" spans="1:48" s="5" customFormat="1" ht="11.25" hidden="1" x14ac:dyDescent="0.2">
      <c r="A350" s="13"/>
      <c r="B350" s="14"/>
      <c r="C350" s="15"/>
      <c r="D350" s="15"/>
      <c r="E350" s="16"/>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2"/>
    </row>
    <row r="351" spans="1:48" s="5" customFormat="1" ht="11.25" hidden="1" x14ac:dyDescent="0.2">
      <c r="A351" s="13"/>
      <c r="B351" s="14"/>
      <c r="C351" s="15"/>
      <c r="D351" s="15"/>
      <c r="E351" s="16"/>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2"/>
    </row>
    <row r="352" spans="1:48" s="5" customFormat="1" ht="11.25" hidden="1" x14ac:dyDescent="0.2">
      <c r="A352" s="13"/>
      <c r="B352" s="14"/>
      <c r="C352" s="15"/>
      <c r="D352" s="15"/>
      <c r="E352" s="16"/>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2"/>
    </row>
    <row r="353" spans="1:48" s="5" customFormat="1" ht="11.25" hidden="1" x14ac:dyDescent="0.2">
      <c r="A353" s="13"/>
      <c r="B353" s="14"/>
      <c r="C353" s="15"/>
      <c r="D353" s="15"/>
      <c r="E353" s="16"/>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37"/>
      <c r="AR353" s="137"/>
      <c r="AS353" s="137"/>
      <c r="AT353" s="137"/>
      <c r="AU353" s="137"/>
      <c r="AV353" s="12"/>
    </row>
    <row r="354" spans="1:48" s="5" customFormat="1" ht="11.25" hidden="1" x14ac:dyDescent="0.2">
      <c r="A354" s="13"/>
      <c r="B354" s="14"/>
      <c r="C354" s="15"/>
      <c r="D354" s="15"/>
      <c r="E354" s="16"/>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37"/>
      <c r="AV354" s="12"/>
    </row>
    <row r="355" spans="1:48" s="5" customFormat="1" ht="11.25" hidden="1" x14ac:dyDescent="0.2">
      <c r="A355" s="13"/>
      <c r="B355" s="14"/>
      <c r="C355" s="15"/>
      <c r="D355" s="15"/>
      <c r="E355" s="16"/>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37"/>
      <c r="AS355" s="137"/>
      <c r="AT355" s="137"/>
      <c r="AU355" s="137"/>
      <c r="AV355" s="12"/>
    </row>
    <row r="356" spans="1:48" s="5" customFormat="1" ht="11.25" hidden="1" x14ac:dyDescent="0.2">
      <c r="A356" s="13"/>
      <c r="B356" s="14"/>
      <c r="C356" s="15"/>
      <c r="D356" s="15"/>
      <c r="E356" s="16"/>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37"/>
      <c r="AU356" s="137"/>
      <c r="AV356" s="12"/>
    </row>
    <row r="357" spans="1:48" s="5" customFormat="1" ht="11.25" hidden="1" x14ac:dyDescent="0.2">
      <c r="A357" s="13"/>
      <c r="B357" s="14"/>
      <c r="C357" s="15"/>
      <c r="D357" s="15"/>
      <c r="E357" s="16"/>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37"/>
      <c r="AT357" s="137"/>
      <c r="AU357" s="137"/>
      <c r="AV357" s="12"/>
    </row>
    <row r="358" spans="1:48" s="5" customFormat="1" ht="11.25" hidden="1" x14ac:dyDescent="0.2">
      <c r="A358" s="13"/>
      <c r="B358" s="14"/>
      <c r="C358" s="15"/>
      <c r="D358" s="15"/>
      <c r="E358" s="16"/>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2"/>
    </row>
    <row r="359" spans="1:48" s="5" customFormat="1" ht="11.25" hidden="1" x14ac:dyDescent="0.2">
      <c r="A359" s="13"/>
      <c r="B359" s="14"/>
      <c r="C359" s="15"/>
      <c r="D359" s="15"/>
      <c r="E359" s="16"/>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37"/>
      <c r="AT359" s="137"/>
      <c r="AU359" s="137"/>
      <c r="AV359" s="12"/>
    </row>
    <row r="360" spans="1:48" s="5" customFormat="1" ht="11.25" hidden="1" x14ac:dyDescent="0.2">
      <c r="A360" s="13"/>
      <c r="B360" s="14"/>
      <c r="C360" s="15"/>
      <c r="D360" s="15"/>
      <c r="E360" s="16"/>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37"/>
      <c r="AV360" s="12"/>
    </row>
    <row r="361" spans="1:48" s="5" customFormat="1" ht="11.25" hidden="1" x14ac:dyDescent="0.2">
      <c r="A361" s="13"/>
      <c r="B361" s="14"/>
      <c r="C361" s="15"/>
      <c r="D361" s="15"/>
      <c r="E361" s="16"/>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37"/>
      <c r="AT361" s="137"/>
      <c r="AU361" s="137"/>
      <c r="AV361" s="12"/>
    </row>
    <row r="362" spans="1:48" s="5" customFormat="1" ht="11.25" hidden="1" x14ac:dyDescent="0.2">
      <c r="A362" s="13"/>
      <c r="B362" s="14"/>
      <c r="C362" s="15"/>
      <c r="D362" s="15"/>
      <c r="E362" s="16"/>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37"/>
      <c r="AS362" s="137"/>
      <c r="AT362" s="137"/>
      <c r="AU362" s="137"/>
      <c r="AV362" s="12"/>
    </row>
    <row r="363" spans="1:48" s="5" customFormat="1" ht="11.25" hidden="1" x14ac:dyDescent="0.2">
      <c r="A363" s="13"/>
      <c r="B363" s="14"/>
      <c r="C363" s="15"/>
      <c r="D363" s="15"/>
      <c r="E363" s="16"/>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37"/>
      <c r="AR363" s="137"/>
      <c r="AS363" s="137"/>
      <c r="AT363" s="137"/>
      <c r="AU363" s="137"/>
      <c r="AV363" s="12"/>
    </row>
    <row r="364" spans="1:48" s="5" customFormat="1" ht="11.25" hidden="1" x14ac:dyDescent="0.2">
      <c r="A364" s="13"/>
      <c r="B364" s="14"/>
      <c r="C364" s="15"/>
      <c r="D364" s="15"/>
      <c r="E364" s="16"/>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37"/>
      <c r="AR364" s="137"/>
      <c r="AS364" s="137"/>
      <c r="AT364" s="137"/>
      <c r="AU364" s="137"/>
      <c r="AV364" s="12"/>
    </row>
    <row r="365" spans="1:48" s="5" customFormat="1" ht="11.25" hidden="1" x14ac:dyDescent="0.2">
      <c r="A365" s="13"/>
      <c r="B365" s="14"/>
      <c r="C365" s="15"/>
      <c r="D365" s="15"/>
      <c r="E365" s="16"/>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37"/>
      <c r="AU365" s="137"/>
      <c r="AV365" s="12"/>
    </row>
    <row r="366" spans="1:48" s="5" customFormat="1" ht="11.25" hidden="1" x14ac:dyDescent="0.2">
      <c r="A366" s="13"/>
      <c r="B366" s="14"/>
      <c r="C366" s="15"/>
      <c r="D366" s="15"/>
      <c r="E366" s="16"/>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c r="AV366" s="12"/>
    </row>
    <row r="367" spans="1:48" s="5" customFormat="1" ht="11.25" hidden="1" x14ac:dyDescent="0.2">
      <c r="A367" s="13"/>
      <c r="B367" s="14"/>
      <c r="C367" s="15"/>
      <c r="D367" s="15"/>
      <c r="E367" s="16"/>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2"/>
    </row>
    <row r="368" spans="1:48" s="5" customFormat="1" ht="11.25" hidden="1" x14ac:dyDescent="0.2">
      <c r="A368" s="13"/>
      <c r="B368" s="14"/>
      <c r="C368" s="15"/>
      <c r="D368" s="15"/>
      <c r="E368" s="1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2"/>
    </row>
    <row r="369" spans="1:48" s="5" customFormat="1" ht="11.25" hidden="1" x14ac:dyDescent="0.2">
      <c r="A369" s="13"/>
      <c r="B369" s="14"/>
      <c r="C369" s="15"/>
      <c r="D369" s="15"/>
      <c r="E369" s="1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2"/>
    </row>
    <row r="370" spans="1:48" s="5" customFormat="1" ht="11.25" hidden="1" x14ac:dyDescent="0.2">
      <c r="A370" s="13"/>
      <c r="B370" s="14"/>
      <c r="C370" s="15"/>
      <c r="D370" s="15"/>
      <c r="E370" s="16"/>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37"/>
      <c r="AU370" s="137"/>
      <c r="AV370" s="12"/>
    </row>
    <row r="371" spans="1:48" s="5" customFormat="1" ht="11.25" hidden="1" x14ac:dyDescent="0.2">
      <c r="A371" s="13"/>
      <c r="B371" s="14"/>
      <c r="C371" s="15"/>
      <c r="D371" s="15"/>
      <c r="E371" s="16"/>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c r="AV371" s="12"/>
    </row>
    <row r="372" spans="1:48" s="5" customFormat="1" ht="11.25" hidden="1" x14ac:dyDescent="0.2">
      <c r="A372" s="13"/>
      <c r="B372" s="14"/>
      <c r="C372" s="15"/>
      <c r="D372" s="15"/>
      <c r="E372" s="16"/>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2"/>
    </row>
    <row r="373" spans="1:48" s="5" customFormat="1" ht="11.25" hidden="1" x14ac:dyDescent="0.2">
      <c r="A373" s="13"/>
      <c r="B373" s="14"/>
      <c r="C373" s="15"/>
      <c r="D373" s="15"/>
      <c r="E373" s="16"/>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c r="AV373" s="12"/>
    </row>
    <row r="374" spans="1:48" s="5" customFormat="1" ht="11.25" hidden="1" x14ac:dyDescent="0.2">
      <c r="A374" s="13"/>
      <c r="B374" s="14"/>
      <c r="C374" s="15"/>
      <c r="D374" s="15"/>
      <c r="E374" s="16"/>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c r="AV374" s="12"/>
    </row>
    <row r="375" spans="1:48" s="5" customFormat="1" ht="11.25" hidden="1" x14ac:dyDescent="0.2">
      <c r="A375" s="13"/>
      <c r="B375" s="14"/>
      <c r="C375" s="15"/>
      <c r="D375" s="15"/>
      <c r="E375" s="16"/>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c r="AV375" s="12"/>
    </row>
    <row r="376" spans="1:48" s="5" customFormat="1" ht="11.25" hidden="1" x14ac:dyDescent="0.2">
      <c r="A376" s="13"/>
      <c r="B376" s="14"/>
      <c r="C376" s="15"/>
      <c r="D376" s="15"/>
      <c r="E376" s="16"/>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c r="AV376" s="12"/>
    </row>
    <row r="377" spans="1:48" s="5" customFormat="1" ht="11.25" hidden="1" x14ac:dyDescent="0.2">
      <c r="A377" s="13"/>
      <c r="B377" s="14"/>
      <c r="C377" s="15"/>
      <c r="D377" s="15"/>
      <c r="E377" s="16"/>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c r="AV377" s="12"/>
    </row>
    <row r="378" spans="1:48" s="5" customFormat="1" ht="11.25" hidden="1" x14ac:dyDescent="0.2">
      <c r="A378" s="13"/>
      <c r="B378" s="14"/>
      <c r="C378" s="15"/>
      <c r="D378" s="15"/>
      <c r="E378" s="16"/>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37"/>
      <c r="AU378" s="137"/>
      <c r="AV378" s="12"/>
    </row>
    <row r="379" spans="1:48" s="5" customFormat="1" ht="11.25" hidden="1" x14ac:dyDescent="0.2">
      <c r="A379" s="13"/>
      <c r="B379" s="14"/>
      <c r="C379" s="15"/>
      <c r="D379" s="15"/>
      <c r="E379" s="16"/>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2"/>
    </row>
    <row r="380" spans="1:48" s="5" customFormat="1" ht="11.25" hidden="1" x14ac:dyDescent="0.2">
      <c r="A380" s="13"/>
      <c r="B380" s="14"/>
      <c r="C380" s="15"/>
      <c r="D380" s="15"/>
      <c r="E380" s="16"/>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c r="AV380" s="12"/>
    </row>
    <row r="381" spans="1:48" s="5" customFormat="1" ht="11.25" hidden="1" x14ac:dyDescent="0.2">
      <c r="A381" s="13"/>
      <c r="B381" s="14"/>
      <c r="C381" s="15"/>
      <c r="D381" s="15"/>
      <c r="E381" s="16"/>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37"/>
      <c r="AU381" s="137"/>
      <c r="AV381" s="12"/>
    </row>
    <row r="382" spans="1:48" s="5" customFormat="1" ht="11.25" hidden="1" x14ac:dyDescent="0.2">
      <c r="A382" s="13"/>
      <c r="B382" s="14"/>
      <c r="C382" s="15"/>
      <c r="D382" s="15"/>
      <c r="E382" s="16"/>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37"/>
      <c r="AU382" s="137"/>
      <c r="AV382" s="12"/>
    </row>
    <row r="383" spans="1:48" s="5" customFormat="1" ht="11.25" hidden="1" x14ac:dyDescent="0.2">
      <c r="A383" s="13"/>
      <c r="B383" s="14"/>
      <c r="C383" s="15"/>
      <c r="D383" s="15"/>
      <c r="E383" s="16"/>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2"/>
    </row>
    <row r="384" spans="1:48" s="5" customFormat="1" ht="11.25" hidden="1" x14ac:dyDescent="0.2">
      <c r="A384" s="13"/>
      <c r="B384" s="14"/>
      <c r="C384" s="15"/>
      <c r="D384" s="15"/>
      <c r="E384" s="16"/>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c r="AV384" s="12"/>
    </row>
    <row r="385" spans="1:48" s="5" customFormat="1" ht="11.25" hidden="1" x14ac:dyDescent="0.2">
      <c r="A385" s="13"/>
      <c r="B385" s="14"/>
      <c r="C385" s="15"/>
      <c r="D385" s="15"/>
      <c r="E385" s="16"/>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2"/>
    </row>
    <row r="386" spans="1:48" s="5" customFormat="1" ht="11.25" hidden="1" x14ac:dyDescent="0.2">
      <c r="A386" s="13"/>
      <c r="B386" s="14"/>
      <c r="C386" s="15"/>
      <c r="D386" s="15"/>
      <c r="E386" s="16"/>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37"/>
      <c r="AV386" s="12"/>
    </row>
    <row r="387" spans="1:48" s="5" customFormat="1" ht="11.25" hidden="1" x14ac:dyDescent="0.2">
      <c r="A387" s="13"/>
      <c r="B387" s="14"/>
      <c r="C387" s="15"/>
      <c r="D387" s="15"/>
      <c r="E387" s="16"/>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37"/>
      <c r="AV387" s="12"/>
    </row>
    <row r="388" spans="1:48" s="5" customFormat="1" ht="11.25" hidden="1" x14ac:dyDescent="0.2">
      <c r="A388" s="13"/>
      <c r="B388" s="14"/>
      <c r="C388" s="15"/>
      <c r="D388" s="15"/>
      <c r="E388" s="16"/>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37"/>
      <c r="AV388" s="12"/>
    </row>
    <row r="389" spans="1:48" s="5" customFormat="1" ht="11.25" hidden="1" x14ac:dyDescent="0.2">
      <c r="A389" s="13"/>
      <c r="B389" s="14"/>
      <c r="C389" s="15"/>
      <c r="D389" s="15"/>
      <c r="E389" s="16"/>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2"/>
    </row>
    <row r="390" spans="1:48" s="5" customFormat="1" ht="11.25" hidden="1" x14ac:dyDescent="0.2">
      <c r="A390" s="13"/>
      <c r="B390" s="14"/>
      <c r="C390" s="15"/>
      <c r="D390" s="15"/>
      <c r="E390" s="16"/>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c r="AV390" s="12"/>
    </row>
    <row r="391" spans="1:48" s="5" customFormat="1" ht="11.25" hidden="1" x14ac:dyDescent="0.2">
      <c r="A391" s="13"/>
      <c r="B391" s="14"/>
      <c r="C391" s="15"/>
      <c r="D391" s="15"/>
      <c r="E391" s="16"/>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2"/>
    </row>
    <row r="392" spans="1:48" s="5" customFormat="1" ht="11.25" hidden="1" x14ac:dyDescent="0.2">
      <c r="A392" s="13"/>
      <c r="B392" s="14"/>
      <c r="C392" s="15"/>
      <c r="D392" s="15"/>
      <c r="E392" s="16"/>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c r="AV392" s="12"/>
    </row>
    <row r="393" spans="1:48" s="5" customFormat="1" ht="11.25" hidden="1" x14ac:dyDescent="0.2">
      <c r="A393" s="13"/>
      <c r="B393" s="14"/>
      <c r="C393" s="15"/>
      <c r="D393" s="15"/>
      <c r="E393" s="16"/>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c r="AV393" s="12"/>
    </row>
    <row r="394" spans="1:48" s="5" customFormat="1" ht="11.25" hidden="1" x14ac:dyDescent="0.2">
      <c r="A394" s="13"/>
      <c r="B394" s="14"/>
      <c r="C394" s="15"/>
      <c r="D394" s="15"/>
      <c r="E394" s="16"/>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37"/>
      <c r="AU394" s="137"/>
      <c r="AV394" s="12"/>
    </row>
    <row r="395" spans="1:48" s="5" customFormat="1" ht="11.25" hidden="1" x14ac:dyDescent="0.2">
      <c r="A395" s="13"/>
      <c r="B395" s="14"/>
      <c r="C395" s="15"/>
      <c r="D395" s="15"/>
      <c r="E395" s="16"/>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2"/>
    </row>
    <row r="396" spans="1:48" s="5" customFormat="1" ht="11.25" hidden="1" x14ac:dyDescent="0.2">
      <c r="A396" s="13"/>
      <c r="B396" s="14"/>
      <c r="C396" s="15"/>
      <c r="D396" s="15"/>
      <c r="E396" s="16"/>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2"/>
    </row>
    <row r="397" spans="1:48" s="5" customFormat="1" ht="11.25" hidden="1" x14ac:dyDescent="0.2">
      <c r="A397" s="13"/>
      <c r="B397" s="14"/>
      <c r="C397" s="15"/>
      <c r="D397" s="15"/>
      <c r="E397" s="16"/>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2"/>
    </row>
    <row r="398" spans="1:48" s="5" customFormat="1" ht="11.25" hidden="1" x14ac:dyDescent="0.2">
      <c r="A398" s="13"/>
      <c r="B398" s="14"/>
      <c r="C398" s="15"/>
      <c r="D398" s="15"/>
      <c r="E398" s="16"/>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37"/>
      <c r="AV398" s="12"/>
    </row>
    <row r="399" spans="1:48" s="5" customFormat="1" ht="11.25" hidden="1" x14ac:dyDescent="0.2">
      <c r="A399" s="13"/>
      <c r="B399" s="14"/>
      <c r="C399" s="15"/>
      <c r="D399" s="15"/>
      <c r="E399" s="16"/>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37"/>
      <c r="AV399" s="12"/>
    </row>
    <row r="400" spans="1:48" s="5" customFormat="1" ht="11.25" hidden="1" x14ac:dyDescent="0.2">
      <c r="A400" s="13"/>
      <c r="B400" s="14"/>
      <c r="C400" s="15"/>
      <c r="D400" s="15"/>
      <c r="E400" s="16"/>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37"/>
      <c r="AU400" s="137"/>
      <c r="AV400" s="12"/>
    </row>
    <row r="401" spans="1:48" s="5" customFormat="1" ht="11.25" hidden="1" x14ac:dyDescent="0.2">
      <c r="A401" s="13"/>
      <c r="B401" s="14"/>
      <c r="C401" s="15"/>
      <c r="D401" s="15"/>
      <c r="E401" s="16"/>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37"/>
      <c r="AS401" s="137"/>
      <c r="AT401" s="137"/>
      <c r="AU401" s="137"/>
      <c r="AV401" s="12"/>
    </row>
    <row r="402" spans="1:48" s="5" customFormat="1" ht="11.25" hidden="1" x14ac:dyDescent="0.2">
      <c r="A402" s="13"/>
      <c r="B402" s="14"/>
      <c r="C402" s="15"/>
      <c r="D402" s="15"/>
      <c r="E402" s="16"/>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37"/>
      <c r="AS402" s="137"/>
      <c r="AT402" s="137"/>
      <c r="AU402" s="137"/>
      <c r="AV402" s="12"/>
    </row>
    <row r="403" spans="1:48" s="5" customFormat="1" ht="11.25" hidden="1" x14ac:dyDescent="0.2">
      <c r="A403" s="13"/>
      <c r="B403" s="14"/>
      <c r="C403" s="15"/>
      <c r="D403" s="15"/>
      <c r="E403" s="16"/>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37"/>
      <c r="AR403" s="137"/>
      <c r="AS403" s="137"/>
      <c r="AT403" s="137"/>
      <c r="AU403" s="137"/>
      <c r="AV403" s="12"/>
    </row>
    <row r="404" spans="1:48" s="5" customFormat="1" ht="11.25" hidden="1" x14ac:dyDescent="0.2">
      <c r="A404" s="13"/>
      <c r="B404" s="14"/>
      <c r="C404" s="15"/>
      <c r="D404" s="15"/>
      <c r="E404" s="16"/>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37"/>
      <c r="AR404" s="137"/>
      <c r="AS404" s="137"/>
      <c r="AT404" s="137"/>
      <c r="AU404" s="137"/>
      <c r="AV404" s="12"/>
    </row>
    <row r="405" spans="1:48" s="5" customFormat="1" ht="11.25" hidden="1" x14ac:dyDescent="0.2">
      <c r="A405" s="13"/>
      <c r="B405" s="14"/>
      <c r="C405" s="15"/>
      <c r="D405" s="15"/>
      <c r="E405" s="16"/>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37"/>
      <c r="AR405" s="137"/>
      <c r="AS405" s="137"/>
      <c r="AT405" s="137"/>
      <c r="AU405" s="137"/>
      <c r="AV405" s="12"/>
    </row>
    <row r="406" spans="1:48" s="5" customFormat="1" ht="11.25" hidden="1" x14ac:dyDescent="0.2">
      <c r="A406" s="13"/>
      <c r="B406" s="14"/>
      <c r="C406" s="15"/>
      <c r="D406" s="15"/>
      <c r="E406" s="16"/>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37"/>
      <c r="AT406" s="137"/>
      <c r="AU406" s="137"/>
      <c r="AV406" s="12"/>
    </row>
    <row r="407" spans="1:48" s="5" customFormat="1" ht="11.25" hidden="1" x14ac:dyDescent="0.2">
      <c r="A407" s="13"/>
      <c r="B407" s="14"/>
      <c r="C407" s="15"/>
      <c r="D407" s="15"/>
      <c r="E407" s="16"/>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37"/>
      <c r="AU407" s="137"/>
      <c r="AV407" s="12"/>
    </row>
    <row r="408" spans="1:48" s="5" customFormat="1" ht="11.25" hidden="1" x14ac:dyDescent="0.2">
      <c r="A408" s="13"/>
      <c r="B408" s="14"/>
      <c r="C408" s="15"/>
      <c r="D408" s="15"/>
      <c r="E408" s="16"/>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2"/>
    </row>
    <row r="409" spans="1:48" s="5" customFormat="1" ht="11.25" hidden="1" x14ac:dyDescent="0.2">
      <c r="A409" s="13"/>
      <c r="B409" s="14"/>
      <c r="C409" s="15"/>
      <c r="D409" s="15"/>
      <c r="E409" s="16"/>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2"/>
    </row>
    <row r="410" spans="1:48" s="5" customFormat="1" ht="11.25" hidden="1" x14ac:dyDescent="0.2">
      <c r="A410" s="13"/>
      <c r="B410" s="14"/>
      <c r="C410" s="15"/>
      <c r="D410" s="15"/>
      <c r="E410" s="16"/>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37"/>
      <c r="AU410" s="137"/>
      <c r="AV410" s="12"/>
    </row>
    <row r="411" spans="1:48" s="5" customFormat="1" ht="11.25" hidden="1" x14ac:dyDescent="0.2">
      <c r="A411" s="13"/>
      <c r="B411" s="14"/>
      <c r="C411" s="15"/>
      <c r="D411" s="15"/>
      <c r="E411" s="16"/>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37"/>
      <c r="AS411" s="137"/>
      <c r="AT411" s="137"/>
      <c r="AU411" s="137"/>
      <c r="AV411" s="12"/>
    </row>
    <row r="412" spans="1:48" s="5" customFormat="1" ht="11.25" hidden="1" x14ac:dyDescent="0.2">
      <c r="A412" s="13"/>
      <c r="B412" s="14"/>
      <c r="C412" s="15"/>
      <c r="D412" s="15"/>
      <c r="E412" s="16"/>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37"/>
      <c r="AS412" s="137"/>
      <c r="AT412" s="137"/>
      <c r="AU412" s="137"/>
      <c r="AV412" s="12"/>
    </row>
    <row r="413" spans="1:48" s="5" customFormat="1" ht="11.25" hidden="1" x14ac:dyDescent="0.2">
      <c r="A413" s="13"/>
      <c r="B413" s="14"/>
      <c r="C413" s="15"/>
      <c r="D413" s="15"/>
      <c r="E413" s="16"/>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37"/>
      <c r="AR413" s="137"/>
      <c r="AS413" s="137"/>
      <c r="AT413" s="137"/>
      <c r="AU413" s="137"/>
      <c r="AV413" s="12"/>
    </row>
    <row r="414" spans="1:48" s="5" customFormat="1" ht="11.25" hidden="1" x14ac:dyDescent="0.2">
      <c r="A414" s="13"/>
      <c r="B414" s="14"/>
      <c r="C414" s="15"/>
      <c r="D414" s="15"/>
      <c r="E414" s="16"/>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37"/>
      <c r="AR414" s="137"/>
      <c r="AS414" s="137"/>
      <c r="AT414" s="137"/>
      <c r="AU414" s="137"/>
      <c r="AV414" s="12"/>
    </row>
    <row r="415" spans="1:48" s="5" customFormat="1" ht="11.25" hidden="1" x14ac:dyDescent="0.2">
      <c r="A415" s="13"/>
      <c r="B415" s="14"/>
      <c r="C415" s="15"/>
      <c r="D415" s="15"/>
      <c r="E415" s="16"/>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37"/>
      <c r="AR415" s="137"/>
      <c r="AS415" s="137"/>
      <c r="AT415" s="137"/>
      <c r="AU415" s="137"/>
      <c r="AV415" s="12"/>
    </row>
    <row r="416" spans="1:48" s="5" customFormat="1" ht="11.25" hidden="1" x14ac:dyDescent="0.2">
      <c r="A416" s="13"/>
      <c r="B416" s="14"/>
      <c r="C416" s="15"/>
      <c r="D416" s="15"/>
      <c r="E416" s="16"/>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2"/>
    </row>
    <row r="417" spans="1:48" s="5" customFormat="1" ht="11.25" hidden="1" x14ac:dyDescent="0.2">
      <c r="A417" s="13"/>
      <c r="B417" s="14"/>
      <c r="C417" s="15"/>
      <c r="D417" s="15"/>
      <c r="E417" s="16"/>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37"/>
      <c r="AR417" s="137"/>
      <c r="AS417" s="137"/>
      <c r="AT417" s="137"/>
      <c r="AU417" s="137"/>
      <c r="AV417" s="12"/>
    </row>
    <row r="418" spans="1:48" s="5" customFormat="1" ht="11.25" hidden="1" x14ac:dyDescent="0.2">
      <c r="A418" s="13"/>
      <c r="B418" s="14"/>
      <c r="C418" s="15"/>
      <c r="D418" s="15"/>
      <c r="E418" s="16"/>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37"/>
      <c r="AS418" s="137"/>
      <c r="AT418" s="137"/>
      <c r="AU418" s="137"/>
      <c r="AV418" s="12"/>
    </row>
    <row r="419" spans="1:48" s="5" customFormat="1" ht="11.25" hidden="1" x14ac:dyDescent="0.2">
      <c r="A419" s="13"/>
      <c r="B419" s="14"/>
      <c r="C419" s="15"/>
      <c r="D419" s="15"/>
      <c r="E419" s="16"/>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37"/>
      <c r="AR419" s="137"/>
      <c r="AS419" s="137"/>
      <c r="AT419" s="137"/>
      <c r="AU419" s="137"/>
      <c r="AV419" s="12"/>
    </row>
    <row r="420" spans="1:48" s="5" customFormat="1" ht="11.25" hidden="1" x14ac:dyDescent="0.2">
      <c r="A420" s="13"/>
      <c r="B420" s="14"/>
      <c r="C420" s="15"/>
      <c r="D420" s="15"/>
      <c r="E420" s="16"/>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37"/>
      <c r="AR420" s="137"/>
      <c r="AS420" s="137"/>
      <c r="AT420" s="137"/>
      <c r="AU420" s="137"/>
      <c r="AV420" s="12"/>
    </row>
    <row r="421" spans="1:48" s="5" customFormat="1" ht="11.25" hidden="1" x14ac:dyDescent="0.2">
      <c r="A421" s="13"/>
      <c r="B421" s="14"/>
      <c r="C421" s="15"/>
      <c r="D421" s="15"/>
      <c r="E421" s="16"/>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37"/>
      <c r="AS421" s="137"/>
      <c r="AT421" s="137"/>
      <c r="AU421" s="137"/>
      <c r="AV421" s="12"/>
    </row>
    <row r="422" spans="1:48" s="5" customFormat="1" ht="11.25" hidden="1" x14ac:dyDescent="0.2">
      <c r="A422" s="13"/>
      <c r="B422" s="14"/>
      <c r="C422" s="15"/>
      <c r="D422" s="15"/>
      <c r="E422" s="16"/>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c r="AQ422" s="137"/>
      <c r="AR422" s="137"/>
      <c r="AS422" s="137"/>
      <c r="AT422" s="137"/>
      <c r="AU422" s="137"/>
      <c r="AV422" s="12"/>
    </row>
    <row r="423" spans="1:48" s="5" customFormat="1" ht="11.25" hidden="1" x14ac:dyDescent="0.2">
      <c r="A423" s="13"/>
      <c r="B423" s="14"/>
      <c r="C423" s="15"/>
      <c r="D423" s="15"/>
      <c r="E423" s="16"/>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c r="AQ423" s="137"/>
      <c r="AR423" s="137"/>
      <c r="AS423" s="137"/>
      <c r="AT423" s="137"/>
      <c r="AU423" s="137"/>
      <c r="AV423" s="12"/>
    </row>
    <row r="424" spans="1:48" s="5" customFormat="1" ht="11.25" hidden="1" x14ac:dyDescent="0.2">
      <c r="A424" s="13"/>
      <c r="B424" s="14"/>
      <c r="C424" s="15"/>
      <c r="D424" s="15"/>
      <c r="E424" s="16"/>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c r="AQ424" s="137"/>
      <c r="AR424" s="137"/>
      <c r="AS424" s="137"/>
      <c r="AT424" s="137"/>
      <c r="AU424" s="137"/>
      <c r="AV424" s="12"/>
    </row>
    <row r="425" spans="1:48" s="5" customFormat="1" ht="11.25" hidden="1" x14ac:dyDescent="0.2">
      <c r="A425" s="13"/>
      <c r="B425" s="14"/>
      <c r="C425" s="15"/>
      <c r="D425" s="15"/>
      <c r="E425" s="16"/>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37"/>
      <c r="AU425" s="137"/>
      <c r="AV425" s="12"/>
    </row>
    <row r="426" spans="1:48" s="5" customFormat="1" ht="11.25" hidden="1" x14ac:dyDescent="0.2">
      <c r="A426" s="13"/>
      <c r="B426" s="14"/>
      <c r="C426" s="15"/>
      <c r="D426" s="15"/>
      <c r="E426" s="16"/>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c r="AQ426" s="137"/>
      <c r="AR426" s="137"/>
      <c r="AS426" s="137"/>
      <c r="AT426" s="137"/>
      <c r="AU426" s="137"/>
      <c r="AV426" s="12"/>
    </row>
    <row r="427" spans="1:48" s="5" customFormat="1" ht="11.25" hidden="1" x14ac:dyDescent="0.2">
      <c r="A427" s="13"/>
      <c r="B427" s="14"/>
      <c r="C427" s="15"/>
      <c r="D427" s="15"/>
      <c r="E427" s="16"/>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2"/>
    </row>
    <row r="428" spans="1:48" s="5" customFormat="1" ht="11.25" hidden="1" x14ac:dyDescent="0.2">
      <c r="A428" s="13"/>
      <c r="B428" s="14"/>
      <c r="C428" s="15"/>
      <c r="D428" s="15"/>
      <c r="E428" s="1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2"/>
    </row>
    <row r="429" spans="1:48" s="5" customFormat="1" ht="11.25" hidden="1" x14ac:dyDescent="0.2">
      <c r="A429" s="13"/>
      <c r="B429" s="14"/>
      <c r="C429" s="15"/>
      <c r="D429" s="15"/>
      <c r="E429" s="1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2"/>
    </row>
    <row r="430" spans="1:48" s="5" customFormat="1" ht="11.25" hidden="1" x14ac:dyDescent="0.2">
      <c r="A430" s="13"/>
      <c r="B430" s="14"/>
      <c r="C430" s="15"/>
      <c r="D430" s="15"/>
      <c r="E430" s="16"/>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37"/>
      <c r="AS430" s="137"/>
      <c r="AT430" s="137"/>
      <c r="AU430" s="137"/>
      <c r="AV430" s="12"/>
    </row>
    <row r="431" spans="1:48" s="5" customFormat="1" ht="11.25" hidden="1" x14ac:dyDescent="0.2">
      <c r="A431" s="13"/>
      <c r="B431" s="14"/>
      <c r="C431" s="15"/>
      <c r="D431" s="15"/>
      <c r="E431" s="16"/>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2"/>
    </row>
    <row r="432" spans="1:48" s="5" customFormat="1" ht="11.25" hidden="1" x14ac:dyDescent="0.2">
      <c r="A432" s="13"/>
      <c r="B432" s="14"/>
      <c r="C432" s="15"/>
      <c r="D432" s="15"/>
      <c r="E432" s="16"/>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37"/>
      <c r="AS432" s="137"/>
      <c r="AT432" s="137"/>
      <c r="AU432" s="137"/>
      <c r="AV432" s="12"/>
    </row>
    <row r="433" spans="1:48" s="5" customFormat="1" ht="11.25" hidden="1" x14ac:dyDescent="0.2">
      <c r="A433" s="13"/>
      <c r="B433" s="14"/>
      <c r="C433" s="15"/>
      <c r="D433" s="15"/>
      <c r="E433" s="16"/>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37"/>
      <c r="AS433" s="137"/>
      <c r="AT433" s="137"/>
      <c r="AU433" s="137"/>
      <c r="AV433" s="12"/>
    </row>
    <row r="434" spans="1:48" s="5" customFormat="1" ht="11.25" hidden="1" x14ac:dyDescent="0.2">
      <c r="A434" s="13"/>
      <c r="B434" s="14"/>
      <c r="C434" s="15"/>
      <c r="D434" s="15"/>
      <c r="E434" s="16"/>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37"/>
      <c r="AT434" s="137"/>
      <c r="AU434" s="137"/>
      <c r="AV434" s="12"/>
    </row>
    <row r="435" spans="1:48" s="5" customFormat="1" ht="11.25" hidden="1" x14ac:dyDescent="0.2">
      <c r="A435" s="13"/>
      <c r="B435" s="14"/>
      <c r="C435" s="15"/>
      <c r="D435" s="15"/>
      <c r="E435" s="16"/>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2"/>
    </row>
    <row r="436" spans="1:48" s="5" customFormat="1" ht="11.25" hidden="1" x14ac:dyDescent="0.2">
      <c r="A436" s="13"/>
      <c r="B436" s="14"/>
      <c r="C436" s="15"/>
      <c r="D436" s="15"/>
      <c r="E436" s="16"/>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37"/>
      <c r="AT436" s="137"/>
      <c r="AU436" s="137"/>
      <c r="AV436" s="12"/>
    </row>
    <row r="437" spans="1:48" s="5" customFormat="1" ht="11.25" hidden="1" x14ac:dyDescent="0.2">
      <c r="A437" s="13"/>
      <c r="B437" s="14"/>
      <c r="C437" s="15"/>
      <c r="D437" s="15"/>
      <c r="E437" s="16"/>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2"/>
    </row>
    <row r="438" spans="1:48" s="5" customFormat="1" ht="11.25" hidden="1" x14ac:dyDescent="0.2">
      <c r="A438" s="13"/>
      <c r="B438" s="14"/>
      <c r="C438" s="15"/>
      <c r="D438" s="15"/>
      <c r="E438" s="16"/>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37"/>
      <c r="AS438" s="137"/>
      <c r="AT438" s="137"/>
      <c r="AU438" s="137"/>
      <c r="AV438" s="12"/>
    </row>
    <row r="439" spans="1:48" s="5" customFormat="1" ht="11.25" hidden="1" x14ac:dyDescent="0.2">
      <c r="A439" s="13"/>
      <c r="B439" s="14"/>
      <c r="C439" s="15"/>
      <c r="D439" s="15"/>
      <c r="E439" s="16"/>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37"/>
      <c r="AT439" s="137"/>
      <c r="AU439" s="137"/>
      <c r="AV439" s="12"/>
    </row>
    <row r="440" spans="1:48" s="5" customFormat="1" ht="11.25" hidden="1" x14ac:dyDescent="0.2">
      <c r="A440" s="13"/>
      <c r="B440" s="14"/>
      <c r="C440" s="15"/>
      <c r="D440" s="15"/>
      <c r="E440" s="16"/>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37"/>
      <c r="AT440" s="137"/>
      <c r="AU440" s="137"/>
      <c r="AV440" s="12"/>
    </row>
    <row r="441" spans="1:48" s="5" customFormat="1" ht="11.25" hidden="1" x14ac:dyDescent="0.2">
      <c r="A441" s="13"/>
      <c r="B441" s="14"/>
      <c r="C441" s="15"/>
      <c r="D441" s="15"/>
      <c r="E441" s="16"/>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2"/>
    </row>
    <row r="442" spans="1:48" s="5" customFormat="1" ht="11.25" hidden="1" x14ac:dyDescent="0.2">
      <c r="A442" s="13"/>
      <c r="B442" s="14"/>
      <c r="C442" s="15"/>
      <c r="D442" s="15"/>
      <c r="E442" s="16"/>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37"/>
      <c r="AS442" s="137"/>
      <c r="AT442" s="137"/>
      <c r="AU442" s="137"/>
      <c r="AV442" s="12"/>
    </row>
    <row r="443" spans="1:48" s="5" customFormat="1" ht="11.25" hidden="1" x14ac:dyDescent="0.2">
      <c r="A443" s="13"/>
      <c r="B443" s="14"/>
      <c r="C443" s="15"/>
      <c r="D443" s="15"/>
      <c r="E443" s="16"/>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2"/>
    </row>
    <row r="444" spans="1:48" s="5" customFormat="1" ht="11.25" hidden="1" x14ac:dyDescent="0.2">
      <c r="A444" s="13"/>
      <c r="B444" s="14"/>
      <c r="C444" s="15"/>
      <c r="D444" s="15"/>
      <c r="E444" s="16"/>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37"/>
      <c r="AT444" s="137"/>
      <c r="AU444" s="137"/>
      <c r="AV444" s="12"/>
    </row>
    <row r="445" spans="1:48" s="5" customFormat="1" ht="11.25" hidden="1" x14ac:dyDescent="0.2">
      <c r="A445" s="13"/>
      <c r="B445" s="14"/>
      <c r="C445" s="15"/>
      <c r="D445" s="15"/>
      <c r="E445" s="16"/>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37"/>
      <c r="AT445" s="137"/>
      <c r="AU445" s="137"/>
      <c r="AV445" s="12"/>
    </row>
    <row r="446" spans="1:48" s="5" customFormat="1" ht="11.25" hidden="1" x14ac:dyDescent="0.2">
      <c r="A446" s="13"/>
      <c r="B446" s="14"/>
      <c r="C446" s="15"/>
      <c r="D446" s="15"/>
      <c r="E446" s="16"/>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37"/>
      <c r="AS446" s="137"/>
      <c r="AT446" s="137"/>
      <c r="AU446" s="137"/>
      <c r="AV446" s="12"/>
    </row>
    <row r="447" spans="1:48" s="5" customFormat="1" ht="11.25" hidden="1" x14ac:dyDescent="0.2">
      <c r="A447" s="13"/>
      <c r="B447" s="14"/>
      <c r="C447" s="15"/>
      <c r="D447" s="15"/>
      <c r="E447" s="16"/>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37"/>
      <c r="AS447" s="137"/>
      <c r="AT447" s="137"/>
      <c r="AU447" s="137"/>
      <c r="AV447" s="12"/>
    </row>
    <row r="448" spans="1:48" s="5" customFormat="1" ht="11.25" hidden="1" x14ac:dyDescent="0.2">
      <c r="A448" s="13"/>
      <c r="B448" s="14"/>
      <c r="C448" s="15"/>
      <c r="D448" s="15"/>
      <c r="E448" s="16"/>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37"/>
      <c r="AS448" s="137"/>
      <c r="AT448" s="137"/>
      <c r="AU448" s="137"/>
      <c r="AV448" s="12"/>
    </row>
    <row r="449" spans="1:48" s="5" customFormat="1" ht="11.25" hidden="1" x14ac:dyDescent="0.2">
      <c r="A449" s="13"/>
      <c r="B449" s="14"/>
      <c r="C449" s="15"/>
      <c r="D449" s="15"/>
      <c r="E449" s="16"/>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37"/>
      <c r="AT449" s="137"/>
      <c r="AU449" s="137"/>
      <c r="AV449" s="12"/>
    </row>
    <row r="450" spans="1:48" s="5" customFormat="1" ht="11.25" hidden="1" x14ac:dyDescent="0.2">
      <c r="A450" s="13"/>
      <c r="B450" s="14"/>
      <c r="C450" s="15"/>
      <c r="D450" s="15"/>
      <c r="E450" s="16"/>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37"/>
      <c r="AS450" s="137"/>
      <c r="AT450" s="137"/>
      <c r="AU450" s="137"/>
      <c r="AV450" s="12"/>
    </row>
    <row r="451" spans="1:48" s="5" customFormat="1" ht="11.25" hidden="1" x14ac:dyDescent="0.2">
      <c r="A451" s="13"/>
      <c r="B451" s="14"/>
      <c r="C451" s="15"/>
      <c r="D451" s="15"/>
      <c r="E451" s="16"/>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37"/>
      <c r="AT451" s="137"/>
      <c r="AU451" s="137"/>
      <c r="AV451" s="12"/>
    </row>
    <row r="452" spans="1:48" s="5" customFormat="1" ht="11.25" hidden="1" x14ac:dyDescent="0.2">
      <c r="A452" s="13"/>
      <c r="B452" s="14"/>
      <c r="C452" s="15"/>
      <c r="D452" s="15"/>
      <c r="E452" s="16"/>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37"/>
      <c r="AU452" s="137"/>
      <c r="AV452" s="12"/>
    </row>
    <row r="453" spans="1:48" s="5" customFormat="1" ht="11.25" hidden="1" x14ac:dyDescent="0.2">
      <c r="A453" s="13"/>
      <c r="B453" s="14"/>
      <c r="C453" s="15"/>
      <c r="D453" s="15"/>
      <c r="E453" s="16"/>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37"/>
      <c r="AS453" s="137"/>
      <c r="AT453" s="137"/>
      <c r="AU453" s="137"/>
      <c r="AV453" s="12"/>
    </row>
    <row r="454" spans="1:48" s="5" customFormat="1" ht="11.25" hidden="1" x14ac:dyDescent="0.2">
      <c r="A454" s="13"/>
      <c r="B454" s="14"/>
      <c r="C454" s="15"/>
      <c r="D454" s="15"/>
      <c r="E454" s="16"/>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37"/>
      <c r="AS454" s="137"/>
      <c r="AT454" s="137"/>
      <c r="AU454" s="137"/>
      <c r="AV454" s="12"/>
    </row>
    <row r="455" spans="1:48" s="5" customFormat="1" ht="11.25" hidden="1" x14ac:dyDescent="0.2">
      <c r="A455" s="13"/>
      <c r="B455" s="14"/>
      <c r="C455" s="15"/>
      <c r="D455" s="15"/>
      <c r="E455" s="16"/>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37"/>
      <c r="AS455" s="137"/>
      <c r="AT455" s="137"/>
      <c r="AU455" s="137"/>
      <c r="AV455" s="12"/>
    </row>
    <row r="456" spans="1:48" s="5" customFormat="1" ht="11.25" hidden="1" x14ac:dyDescent="0.2">
      <c r="A456" s="13"/>
      <c r="B456" s="14"/>
      <c r="C456" s="15"/>
      <c r="D456" s="15"/>
      <c r="E456" s="16"/>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37"/>
      <c r="AU456" s="137"/>
      <c r="AV456" s="12"/>
    </row>
    <row r="457" spans="1:48" s="5" customFormat="1" ht="11.25" hidden="1" x14ac:dyDescent="0.2">
      <c r="A457" s="13"/>
      <c r="B457" s="14"/>
      <c r="C457" s="15"/>
      <c r="D457" s="15"/>
      <c r="E457" s="16"/>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37"/>
      <c r="AS457" s="137"/>
      <c r="AT457" s="137"/>
      <c r="AU457" s="137"/>
      <c r="AV457" s="12"/>
    </row>
    <row r="458" spans="1:48" s="5" customFormat="1" ht="11.25" hidden="1" x14ac:dyDescent="0.2">
      <c r="A458" s="13"/>
      <c r="B458" s="14"/>
      <c r="C458" s="15"/>
      <c r="D458" s="15"/>
      <c r="E458" s="16"/>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c r="AQ458" s="137"/>
      <c r="AR458" s="137"/>
      <c r="AS458" s="137"/>
      <c r="AT458" s="137"/>
      <c r="AU458" s="137"/>
      <c r="AV458" s="12"/>
    </row>
    <row r="459" spans="1:48" s="5" customFormat="1" ht="11.25" hidden="1" x14ac:dyDescent="0.2">
      <c r="A459" s="13"/>
      <c r="B459" s="14"/>
      <c r="C459" s="15"/>
      <c r="D459" s="15"/>
      <c r="E459" s="16"/>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c r="AQ459" s="137"/>
      <c r="AR459" s="137"/>
      <c r="AS459" s="137"/>
      <c r="AT459" s="137"/>
      <c r="AU459" s="137"/>
      <c r="AV459" s="12"/>
    </row>
    <row r="460" spans="1:48" s="5" customFormat="1" ht="11.25" hidden="1" x14ac:dyDescent="0.2">
      <c r="A460" s="13"/>
      <c r="B460" s="14"/>
      <c r="C460" s="15"/>
      <c r="D460" s="15"/>
      <c r="E460" s="16"/>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c r="AQ460" s="137"/>
      <c r="AR460" s="137"/>
      <c r="AS460" s="137"/>
      <c r="AT460" s="137"/>
      <c r="AU460" s="137"/>
      <c r="AV460" s="12"/>
    </row>
    <row r="461" spans="1:48" s="5" customFormat="1" ht="11.25" hidden="1" x14ac:dyDescent="0.2">
      <c r="A461" s="13"/>
      <c r="B461" s="14"/>
      <c r="C461" s="15"/>
      <c r="D461" s="15"/>
      <c r="E461" s="16"/>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c r="AQ461" s="137"/>
      <c r="AR461" s="137"/>
      <c r="AS461" s="137"/>
      <c r="AT461" s="137"/>
      <c r="AU461" s="137"/>
      <c r="AV461" s="12"/>
    </row>
    <row r="462" spans="1:48" s="5" customFormat="1" ht="11.25" hidden="1" x14ac:dyDescent="0.2">
      <c r="A462" s="13"/>
      <c r="B462" s="14"/>
      <c r="C462" s="15"/>
      <c r="D462" s="15"/>
      <c r="E462" s="16"/>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37"/>
      <c r="AT462" s="137"/>
      <c r="AU462" s="137"/>
      <c r="AV462" s="12"/>
    </row>
    <row r="463" spans="1:48" s="5" customFormat="1" ht="11.25" hidden="1" x14ac:dyDescent="0.2">
      <c r="A463" s="13"/>
      <c r="B463" s="14"/>
      <c r="C463" s="15"/>
      <c r="D463" s="15"/>
      <c r="E463" s="16"/>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c r="AQ463" s="137"/>
      <c r="AR463" s="137"/>
      <c r="AS463" s="137"/>
      <c r="AT463" s="137"/>
      <c r="AU463" s="137"/>
      <c r="AV463" s="12"/>
    </row>
    <row r="464" spans="1:48" s="5" customFormat="1" ht="11.25" hidden="1" x14ac:dyDescent="0.2">
      <c r="A464" s="13"/>
      <c r="B464" s="14"/>
      <c r="C464" s="15"/>
      <c r="D464" s="15"/>
      <c r="E464" s="16"/>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37"/>
      <c r="AR464" s="137"/>
      <c r="AS464" s="137"/>
      <c r="AT464" s="137"/>
      <c r="AU464" s="137"/>
      <c r="AV464" s="12"/>
    </row>
    <row r="465" spans="1:48" s="5" customFormat="1" ht="11.25" hidden="1" x14ac:dyDescent="0.2">
      <c r="A465" s="13"/>
      <c r="B465" s="14"/>
      <c r="C465" s="15"/>
      <c r="D465" s="15"/>
      <c r="E465" s="16"/>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2"/>
    </row>
    <row r="466" spans="1:48" s="5" customFormat="1" ht="11.25" hidden="1" x14ac:dyDescent="0.2">
      <c r="A466" s="13"/>
      <c r="B466" s="14"/>
      <c r="C466" s="15"/>
      <c r="D466" s="15"/>
      <c r="E466" s="16"/>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c r="AQ466" s="137"/>
      <c r="AR466" s="137"/>
      <c r="AS466" s="137"/>
      <c r="AT466" s="137"/>
      <c r="AU466" s="137"/>
      <c r="AV466" s="12"/>
    </row>
    <row r="467" spans="1:48" s="5" customFormat="1" ht="11.25" hidden="1" x14ac:dyDescent="0.2">
      <c r="A467" s="13"/>
      <c r="B467" s="14"/>
      <c r="C467" s="15"/>
      <c r="D467" s="15"/>
      <c r="E467" s="16"/>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37"/>
      <c r="AV467" s="12"/>
    </row>
    <row r="468" spans="1:48" s="5" customFormat="1" ht="11.25" hidden="1" x14ac:dyDescent="0.2">
      <c r="A468" s="13"/>
      <c r="B468" s="14"/>
      <c r="C468" s="15"/>
      <c r="D468" s="15"/>
      <c r="E468" s="16"/>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37"/>
      <c r="AV468" s="12"/>
    </row>
    <row r="469" spans="1:48" s="5" customFormat="1" ht="11.25" hidden="1" x14ac:dyDescent="0.2">
      <c r="A469" s="13"/>
      <c r="B469" s="14"/>
      <c r="C469" s="15"/>
      <c r="D469" s="15"/>
      <c r="E469" s="16"/>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37"/>
      <c r="AU469" s="137"/>
      <c r="AV469" s="12"/>
    </row>
    <row r="470" spans="1:48" s="5" customFormat="1" ht="11.25" hidden="1" x14ac:dyDescent="0.2">
      <c r="A470" s="13"/>
      <c r="B470" s="14"/>
      <c r="C470" s="15"/>
      <c r="D470" s="15"/>
      <c r="E470" s="16"/>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37"/>
      <c r="AU470" s="137"/>
      <c r="AV470" s="12"/>
    </row>
    <row r="471" spans="1:48" s="5" customFormat="1" ht="11.25" hidden="1" x14ac:dyDescent="0.2">
      <c r="A471" s="13"/>
      <c r="B471" s="14"/>
      <c r="C471" s="15"/>
      <c r="D471" s="15"/>
      <c r="E471" s="16"/>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37"/>
      <c r="AU471" s="137"/>
      <c r="AV471" s="12"/>
    </row>
    <row r="472" spans="1:48" s="5" customFormat="1" ht="11.25" hidden="1" x14ac:dyDescent="0.2">
      <c r="A472" s="13"/>
      <c r="B472" s="14"/>
      <c r="C472" s="15"/>
      <c r="D472" s="15"/>
      <c r="E472" s="16"/>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37"/>
      <c r="AU472" s="137"/>
      <c r="AV472" s="12"/>
    </row>
    <row r="473" spans="1:48" s="5" customFormat="1" ht="11.25" hidden="1" x14ac:dyDescent="0.2">
      <c r="A473" s="13"/>
      <c r="B473" s="14"/>
      <c r="C473" s="15"/>
      <c r="D473" s="15"/>
      <c r="E473" s="16"/>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37"/>
      <c r="AU473" s="137"/>
      <c r="AV473" s="12"/>
    </row>
    <row r="474" spans="1:48" s="5" customFormat="1" ht="11.25" hidden="1" x14ac:dyDescent="0.2">
      <c r="A474" s="13"/>
      <c r="B474" s="14"/>
      <c r="C474" s="15"/>
      <c r="D474" s="15"/>
      <c r="E474" s="16"/>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37"/>
      <c r="AV474" s="12"/>
    </row>
    <row r="475" spans="1:48" s="5" customFormat="1" ht="11.25" hidden="1" x14ac:dyDescent="0.2">
      <c r="A475" s="13"/>
      <c r="B475" s="14"/>
      <c r="C475" s="15"/>
      <c r="D475" s="15"/>
      <c r="E475" s="16"/>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2"/>
    </row>
    <row r="476" spans="1:48" s="5" customFormat="1" ht="11.25" hidden="1" x14ac:dyDescent="0.2">
      <c r="A476" s="13"/>
      <c r="B476" s="14"/>
      <c r="C476" s="15"/>
      <c r="D476" s="15"/>
      <c r="E476" s="16"/>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37"/>
      <c r="AU476" s="137"/>
      <c r="AV476" s="12"/>
    </row>
    <row r="477" spans="1:48" s="5" customFormat="1" ht="11.25" hidden="1" x14ac:dyDescent="0.2">
      <c r="A477" s="13"/>
      <c r="B477" s="14"/>
      <c r="C477" s="15"/>
      <c r="D477" s="15"/>
      <c r="E477" s="16"/>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37"/>
      <c r="AU477" s="137"/>
      <c r="AV477" s="12"/>
    </row>
    <row r="478" spans="1:48" s="5" customFormat="1" ht="11.25" hidden="1" x14ac:dyDescent="0.2">
      <c r="A478" s="13"/>
      <c r="B478" s="14"/>
      <c r="C478" s="15"/>
      <c r="D478" s="15"/>
      <c r="E478" s="16"/>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37"/>
      <c r="AU478" s="137"/>
      <c r="AV478" s="12"/>
    </row>
    <row r="479" spans="1:48" s="5" customFormat="1" ht="11.25" hidden="1" x14ac:dyDescent="0.2">
      <c r="A479" s="13"/>
      <c r="B479" s="14"/>
      <c r="C479" s="15"/>
      <c r="D479" s="15"/>
      <c r="E479" s="16"/>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37"/>
      <c r="AV479" s="12"/>
    </row>
    <row r="480" spans="1:48" s="5" customFormat="1" ht="11.25" hidden="1" x14ac:dyDescent="0.2">
      <c r="A480" s="13"/>
      <c r="B480" s="14"/>
      <c r="C480" s="15"/>
      <c r="D480" s="15"/>
      <c r="E480" s="16"/>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37"/>
      <c r="AU480" s="137"/>
      <c r="AV480" s="12"/>
    </row>
    <row r="481" spans="1:48" s="5" customFormat="1" ht="11.25" hidden="1" x14ac:dyDescent="0.2">
      <c r="A481" s="13"/>
      <c r="B481" s="14"/>
      <c r="C481" s="15"/>
      <c r="D481" s="15"/>
      <c r="E481" s="16"/>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2"/>
    </row>
    <row r="482" spans="1:48" s="5" customFormat="1" ht="11.25" hidden="1" x14ac:dyDescent="0.2">
      <c r="A482" s="13"/>
      <c r="B482" s="14"/>
      <c r="C482" s="15"/>
      <c r="D482" s="15"/>
      <c r="E482" s="1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2"/>
    </row>
    <row r="483" spans="1:48" s="5" customFormat="1" ht="11.25" hidden="1" x14ac:dyDescent="0.2">
      <c r="A483" s="13"/>
      <c r="B483" s="14"/>
      <c r="C483" s="15"/>
      <c r="D483" s="15"/>
      <c r="E483" s="1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2"/>
    </row>
    <row r="484" spans="1:48" s="5" customFormat="1" ht="11.25" hidden="1" x14ac:dyDescent="0.2">
      <c r="A484" s="13"/>
      <c r="B484" s="14"/>
      <c r="C484" s="15"/>
      <c r="D484" s="15"/>
      <c r="E484" s="16"/>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37"/>
      <c r="AU484" s="137"/>
      <c r="AV484" s="12"/>
    </row>
    <row r="485" spans="1:48" s="5" customFormat="1" ht="11.25" hidden="1" x14ac:dyDescent="0.2">
      <c r="A485" s="13"/>
      <c r="B485" s="14"/>
      <c r="C485" s="15"/>
      <c r="D485" s="15"/>
      <c r="E485" s="16"/>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37"/>
      <c r="AU485" s="137"/>
      <c r="AV485" s="12"/>
    </row>
    <row r="486" spans="1:48" s="5" customFormat="1" ht="11.25" hidden="1" x14ac:dyDescent="0.2">
      <c r="A486" s="13"/>
      <c r="B486" s="14"/>
      <c r="C486" s="15"/>
      <c r="D486" s="15"/>
      <c r="E486" s="16"/>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37"/>
      <c r="AU486" s="137"/>
      <c r="AV486" s="12"/>
    </row>
    <row r="487" spans="1:48" s="5" customFormat="1" ht="11.25" hidden="1" x14ac:dyDescent="0.2">
      <c r="A487" s="13"/>
      <c r="B487" s="14"/>
      <c r="C487" s="15"/>
      <c r="D487" s="15"/>
      <c r="E487" s="16"/>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37"/>
      <c r="AU487" s="137"/>
      <c r="AV487" s="12"/>
    </row>
    <row r="488" spans="1:48" s="5" customFormat="1" ht="11.25" hidden="1" x14ac:dyDescent="0.2">
      <c r="A488" s="13"/>
      <c r="B488" s="14"/>
      <c r="C488" s="15"/>
      <c r="D488" s="15"/>
      <c r="E488" s="16"/>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37"/>
      <c r="AS488" s="137"/>
      <c r="AT488" s="137"/>
      <c r="AU488" s="137"/>
      <c r="AV488" s="12"/>
    </row>
    <row r="489" spans="1:48" s="5" customFormat="1" ht="11.25" hidden="1" x14ac:dyDescent="0.2">
      <c r="A489" s="13"/>
      <c r="B489" s="14"/>
      <c r="C489" s="15"/>
      <c r="D489" s="15"/>
      <c r="E489" s="16"/>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37"/>
      <c r="AU489" s="137"/>
      <c r="AV489" s="12"/>
    </row>
    <row r="490" spans="1:48" s="5" customFormat="1" ht="11.25" hidden="1" x14ac:dyDescent="0.2">
      <c r="A490" s="13"/>
      <c r="B490" s="14"/>
      <c r="C490" s="15"/>
      <c r="D490" s="15"/>
      <c r="E490" s="16"/>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37"/>
      <c r="AU490" s="137"/>
      <c r="AV490" s="12"/>
    </row>
    <row r="491" spans="1:48" s="5" customFormat="1" ht="11.25" hidden="1" x14ac:dyDescent="0.2">
      <c r="A491" s="13"/>
      <c r="B491" s="14"/>
      <c r="C491" s="15"/>
      <c r="D491" s="15"/>
      <c r="E491" s="16"/>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37"/>
      <c r="AU491" s="137"/>
      <c r="AV491" s="12"/>
    </row>
    <row r="492" spans="1:48" s="5" customFormat="1" ht="11.25" hidden="1" x14ac:dyDescent="0.2">
      <c r="A492" s="13"/>
      <c r="B492" s="14"/>
      <c r="C492" s="15"/>
      <c r="D492" s="15"/>
      <c r="E492" s="16"/>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37"/>
      <c r="AV492" s="12"/>
    </row>
    <row r="493" spans="1:48" s="5" customFormat="1" ht="11.25" hidden="1" x14ac:dyDescent="0.2">
      <c r="A493" s="13"/>
      <c r="B493" s="14"/>
      <c r="C493" s="15"/>
      <c r="D493" s="15"/>
      <c r="E493" s="16"/>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37"/>
      <c r="AR493" s="137"/>
      <c r="AS493" s="137"/>
      <c r="AT493" s="137"/>
      <c r="AU493" s="137"/>
      <c r="AV493" s="12"/>
    </row>
    <row r="494" spans="1:48" s="5" customFormat="1" ht="11.25" hidden="1" x14ac:dyDescent="0.2">
      <c r="A494" s="13"/>
      <c r="B494" s="14"/>
      <c r="C494" s="15"/>
      <c r="D494" s="15"/>
      <c r="E494" s="16"/>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37"/>
      <c r="AU494" s="137"/>
      <c r="AV494" s="12"/>
    </row>
    <row r="495" spans="1:48" s="5" customFormat="1" ht="11.25" hidden="1" x14ac:dyDescent="0.2">
      <c r="A495" s="13"/>
      <c r="B495" s="14"/>
      <c r="C495" s="15"/>
      <c r="D495" s="15"/>
      <c r="E495" s="16"/>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37"/>
      <c r="AT495" s="137"/>
      <c r="AU495" s="137"/>
      <c r="AV495" s="12"/>
    </row>
    <row r="496" spans="1:48" s="5" customFormat="1" ht="11.25" hidden="1" x14ac:dyDescent="0.2">
      <c r="A496" s="13"/>
      <c r="B496" s="14"/>
      <c r="C496" s="15"/>
      <c r="D496" s="15"/>
      <c r="E496" s="16"/>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37"/>
      <c r="AT496" s="137"/>
      <c r="AU496" s="137"/>
      <c r="AV496" s="12"/>
    </row>
    <row r="497" spans="1:48" s="5" customFormat="1" ht="11.25" hidden="1" x14ac:dyDescent="0.2">
      <c r="A497" s="13"/>
      <c r="B497" s="14"/>
      <c r="C497" s="15"/>
      <c r="D497" s="15"/>
      <c r="E497" s="16"/>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37"/>
      <c r="AU497" s="137"/>
      <c r="AV497" s="12"/>
    </row>
    <row r="498" spans="1:48" s="5" customFormat="1" ht="11.25" hidden="1" x14ac:dyDescent="0.2">
      <c r="A498" s="13"/>
      <c r="B498" s="14"/>
      <c r="C498" s="15"/>
      <c r="D498" s="15"/>
      <c r="E498" s="16"/>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37"/>
      <c r="AT498" s="137"/>
      <c r="AU498" s="137"/>
      <c r="AV498" s="12"/>
    </row>
    <row r="499" spans="1:48" s="5" customFormat="1" ht="11.25" hidden="1" x14ac:dyDescent="0.2">
      <c r="A499" s="13"/>
      <c r="B499" s="14"/>
      <c r="C499" s="15"/>
      <c r="D499" s="15"/>
      <c r="E499" s="16"/>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37"/>
      <c r="AT499" s="137"/>
      <c r="AU499" s="137"/>
      <c r="AV499" s="12"/>
    </row>
    <row r="500" spans="1:48" s="5" customFormat="1" ht="11.25" hidden="1" x14ac:dyDescent="0.2">
      <c r="A500" s="13"/>
      <c r="B500" s="14"/>
      <c r="C500" s="15"/>
      <c r="D500" s="15"/>
      <c r="E500" s="16"/>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37"/>
      <c r="AR500" s="137"/>
      <c r="AS500" s="137"/>
      <c r="AT500" s="137"/>
      <c r="AU500" s="137"/>
      <c r="AV500" s="12"/>
    </row>
    <row r="501" spans="1:48" s="5" customFormat="1" ht="11.25" hidden="1" x14ac:dyDescent="0.2">
      <c r="A501" s="13"/>
      <c r="B501" s="14"/>
      <c r="C501" s="15"/>
      <c r="D501" s="15"/>
      <c r="E501" s="16"/>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c r="AV501" s="12"/>
    </row>
    <row r="502" spans="1:48" s="5" customFormat="1" ht="11.25" hidden="1" x14ac:dyDescent="0.2">
      <c r="A502" s="13"/>
      <c r="B502" s="14"/>
      <c r="C502" s="15"/>
      <c r="D502" s="15"/>
      <c r="E502" s="16"/>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c r="AV502" s="12"/>
    </row>
    <row r="503" spans="1:48" s="5" customFormat="1" ht="11.25" hidden="1" x14ac:dyDescent="0.2">
      <c r="A503" s="13"/>
      <c r="B503" s="14"/>
      <c r="C503" s="15"/>
      <c r="D503" s="15"/>
      <c r="E503" s="16"/>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c r="AV503" s="12"/>
    </row>
    <row r="504" spans="1:48" s="5" customFormat="1" ht="11.25" hidden="1" x14ac:dyDescent="0.2">
      <c r="A504" s="13"/>
      <c r="B504" s="14"/>
      <c r="C504" s="15"/>
      <c r="D504" s="15"/>
      <c r="E504" s="16"/>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c r="AV504" s="12"/>
    </row>
    <row r="505" spans="1:48" s="5" customFormat="1" ht="11.25" hidden="1" x14ac:dyDescent="0.2">
      <c r="A505" s="13"/>
      <c r="B505" s="14"/>
      <c r="C505" s="15"/>
      <c r="D505" s="15"/>
      <c r="E505" s="16"/>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c r="AV505" s="12"/>
    </row>
    <row r="506" spans="1:48" s="5" customFormat="1" ht="11.25" hidden="1" x14ac:dyDescent="0.2">
      <c r="A506" s="13"/>
      <c r="B506" s="14"/>
      <c r="C506" s="15"/>
      <c r="D506" s="15"/>
      <c r="E506" s="16"/>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c r="AV506" s="12"/>
    </row>
    <row r="507" spans="1:48" s="5" customFormat="1" ht="11.25" hidden="1" x14ac:dyDescent="0.2">
      <c r="A507" s="13"/>
      <c r="B507" s="14"/>
      <c r="C507" s="15"/>
      <c r="D507" s="15"/>
      <c r="E507" s="16"/>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37"/>
      <c r="AU507" s="137"/>
      <c r="AV507" s="12"/>
    </row>
    <row r="508" spans="1:48" s="5" customFormat="1" ht="11.25" hidden="1" x14ac:dyDescent="0.2">
      <c r="A508" s="13"/>
      <c r="B508" s="14"/>
      <c r="C508" s="15"/>
      <c r="D508" s="15"/>
      <c r="E508" s="16"/>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2"/>
    </row>
    <row r="509" spans="1:48" s="5" customFormat="1" ht="11.25" hidden="1" x14ac:dyDescent="0.2">
      <c r="A509" s="13"/>
      <c r="B509" s="14"/>
      <c r="C509" s="15"/>
      <c r="D509" s="15"/>
      <c r="E509" s="16"/>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c r="AV509" s="12"/>
    </row>
    <row r="510" spans="1:48" s="5" customFormat="1" ht="11.25" hidden="1" x14ac:dyDescent="0.2">
      <c r="A510" s="13"/>
      <c r="B510" s="14"/>
      <c r="C510" s="15"/>
      <c r="D510" s="15"/>
      <c r="E510" s="16"/>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c r="AV510" s="12"/>
    </row>
    <row r="511" spans="1:48" s="5" customFormat="1" ht="11.25" hidden="1" x14ac:dyDescent="0.2">
      <c r="A511" s="13"/>
      <c r="B511" s="14"/>
      <c r="C511" s="15"/>
      <c r="D511" s="15"/>
      <c r="E511" s="16"/>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37"/>
      <c r="AT511" s="137"/>
      <c r="AU511" s="137"/>
      <c r="AV511" s="12"/>
    </row>
    <row r="512" spans="1:48" s="5" customFormat="1" ht="11.25" hidden="1" x14ac:dyDescent="0.2">
      <c r="A512" s="13"/>
      <c r="B512" s="14"/>
      <c r="C512" s="15"/>
      <c r="D512" s="15"/>
      <c r="E512" s="16"/>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37"/>
      <c r="AT512" s="137"/>
      <c r="AU512" s="137"/>
      <c r="AV512" s="12"/>
    </row>
    <row r="513" spans="1:48" s="5" customFormat="1" ht="11.25" hidden="1" x14ac:dyDescent="0.2">
      <c r="A513" s="13"/>
      <c r="B513" s="14"/>
      <c r="C513" s="15"/>
      <c r="D513" s="15"/>
      <c r="E513" s="16"/>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37"/>
      <c r="AT513" s="137"/>
      <c r="AU513" s="137"/>
      <c r="AV513" s="12"/>
    </row>
    <row r="514" spans="1:48" s="5" customFormat="1" ht="11.25" hidden="1" x14ac:dyDescent="0.2">
      <c r="A514" s="13"/>
      <c r="B514" s="14"/>
      <c r="C514" s="15"/>
      <c r="D514" s="15"/>
      <c r="E514" s="16"/>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37"/>
      <c r="AR514" s="137"/>
      <c r="AS514" s="137"/>
      <c r="AT514" s="137"/>
      <c r="AU514" s="137"/>
      <c r="AV514" s="12"/>
    </row>
    <row r="515" spans="1:48" s="5" customFormat="1" ht="11.25" hidden="1" x14ac:dyDescent="0.2">
      <c r="A515" s="13"/>
      <c r="B515" s="14"/>
      <c r="C515" s="15"/>
      <c r="D515" s="15"/>
      <c r="E515" s="16"/>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37"/>
      <c r="AT515" s="137"/>
      <c r="AU515" s="137"/>
      <c r="AV515" s="12"/>
    </row>
    <row r="516" spans="1:48" s="5" customFormat="1" ht="11.25" hidden="1" x14ac:dyDescent="0.2">
      <c r="A516" s="13"/>
      <c r="B516" s="14"/>
      <c r="C516" s="15"/>
      <c r="D516" s="15"/>
      <c r="E516" s="16"/>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2"/>
    </row>
    <row r="517" spans="1:48" s="5" customFormat="1" ht="11.25" hidden="1" x14ac:dyDescent="0.2">
      <c r="A517" s="13"/>
      <c r="B517" s="14"/>
      <c r="C517" s="15"/>
      <c r="D517" s="15"/>
      <c r="E517" s="16"/>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37"/>
      <c r="AT517" s="137"/>
      <c r="AU517" s="137"/>
      <c r="AV517" s="12"/>
    </row>
    <row r="518" spans="1:48" s="5" customFormat="1" ht="11.25" hidden="1" x14ac:dyDescent="0.2">
      <c r="A518" s="13"/>
      <c r="B518" s="14"/>
      <c r="C518" s="15"/>
      <c r="D518" s="15"/>
      <c r="E518" s="16"/>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37"/>
      <c r="AU518" s="137"/>
      <c r="AV518" s="12"/>
    </row>
    <row r="519" spans="1:48" s="5" customFormat="1" ht="11.25" hidden="1" x14ac:dyDescent="0.2">
      <c r="A519" s="13"/>
      <c r="B519" s="14"/>
      <c r="C519" s="15"/>
      <c r="D519" s="15"/>
      <c r="E519" s="16"/>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2"/>
    </row>
    <row r="520" spans="1:48" s="5" customFormat="1" ht="11.25" hidden="1" x14ac:dyDescent="0.2">
      <c r="A520" s="13"/>
      <c r="B520" s="14"/>
      <c r="C520" s="15"/>
      <c r="D520" s="15"/>
      <c r="E520" s="16"/>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37"/>
      <c r="AT520" s="137"/>
      <c r="AU520" s="137"/>
      <c r="AV520" s="12"/>
    </row>
    <row r="521" spans="1:48" s="5" customFormat="1" ht="11.25" hidden="1" x14ac:dyDescent="0.2">
      <c r="A521" s="13"/>
      <c r="B521" s="14"/>
      <c r="C521" s="15"/>
      <c r="D521" s="15"/>
      <c r="E521" s="16"/>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37"/>
      <c r="AT521" s="137"/>
      <c r="AU521" s="137"/>
      <c r="AV521" s="12"/>
    </row>
    <row r="522" spans="1:48" s="5" customFormat="1" ht="11.25" hidden="1" x14ac:dyDescent="0.2">
      <c r="A522" s="13"/>
      <c r="B522" s="14"/>
      <c r="C522" s="15"/>
      <c r="D522" s="15"/>
      <c r="E522" s="16"/>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37"/>
      <c r="AT522" s="137"/>
      <c r="AU522" s="137"/>
      <c r="AV522" s="12"/>
    </row>
    <row r="523" spans="1:48" s="5" customFormat="1" ht="11.25" hidden="1" x14ac:dyDescent="0.2">
      <c r="A523" s="13"/>
      <c r="B523" s="14"/>
      <c r="C523" s="15"/>
      <c r="D523" s="15"/>
      <c r="E523" s="16"/>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37"/>
      <c r="AT523" s="137"/>
      <c r="AU523" s="137"/>
      <c r="AV523" s="12"/>
    </row>
    <row r="524" spans="1:48" s="5" customFormat="1" ht="11.25" hidden="1" x14ac:dyDescent="0.2">
      <c r="A524" s="13"/>
      <c r="B524" s="14"/>
      <c r="C524" s="15"/>
      <c r="D524" s="15"/>
      <c r="E524" s="16"/>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37"/>
      <c r="AT524" s="137"/>
      <c r="AU524" s="137"/>
      <c r="AV524" s="12"/>
    </row>
    <row r="525" spans="1:48" s="5" customFormat="1" ht="11.25" hidden="1" x14ac:dyDescent="0.2">
      <c r="A525" s="13"/>
      <c r="B525" s="14"/>
      <c r="C525" s="15"/>
      <c r="D525" s="15"/>
      <c r="E525" s="16"/>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37"/>
      <c r="AT525" s="137"/>
      <c r="AU525" s="137"/>
      <c r="AV525" s="12"/>
    </row>
    <row r="526" spans="1:48" s="5" customFormat="1" ht="11.25" hidden="1" x14ac:dyDescent="0.2">
      <c r="A526" s="13"/>
      <c r="B526" s="14"/>
      <c r="C526" s="15"/>
      <c r="D526" s="15"/>
      <c r="E526" s="16"/>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37"/>
      <c r="AT526" s="137"/>
      <c r="AU526" s="137"/>
      <c r="AV526" s="12"/>
    </row>
    <row r="527" spans="1:48" s="5" customFormat="1" ht="11.25" hidden="1" x14ac:dyDescent="0.2">
      <c r="A527" s="13"/>
      <c r="B527" s="14"/>
      <c r="C527" s="15"/>
      <c r="D527" s="15"/>
      <c r="E527" s="16"/>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37"/>
      <c r="AT527" s="137"/>
      <c r="AU527" s="137"/>
      <c r="AV527" s="12"/>
    </row>
    <row r="528" spans="1:48" s="5" customFormat="1" ht="11.25" hidden="1" x14ac:dyDescent="0.2">
      <c r="A528" s="13"/>
      <c r="B528" s="14"/>
      <c r="C528" s="15"/>
      <c r="D528" s="15"/>
      <c r="E528" s="16"/>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37"/>
      <c r="AT528" s="137"/>
      <c r="AU528" s="137"/>
      <c r="AV528" s="12"/>
    </row>
    <row r="529" spans="1:48" s="5" customFormat="1" ht="11.25" hidden="1" x14ac:dyDescent="0.2">
      <c r="A529" s="13"/>
      <c r="B529" s="14"/>
      <c r="C529" s="15"/>
      <c r="D529" s="15"/>
      <c r="E529" s="16"/>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37"/>
      <c r="AT529" s="137"/>
      <c r="AU529" s="137"/>
      <c r="AV529" s="12"/>
    </row>
    <row r="530" spans="1:48" s="5" customFormat="1" ht="11.25" hidden="1" x14ac:dyDescent="0.2">
      <c r="A530" s="13"/>
      <c r="B530" s="14"/>
      <c r="C530" s="15"/>
      <c r="D530" s="15"/>
      <c r="E530" s="16"/>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37"/>
      <c r="AV530" s="12"/>
    </row>
    <row r="531" spans="1:48" s="5" customFormat="1" ht="11.25" hidden="1" x14ac:dyDescent="0.2">
      <c r="A531" s="13"/>
      <c r="B531" s="14"/>
      <c r="C531" s="15"/>
      <c r="D531" s="15"/>
      <c r="E531" s="16"/>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37"/>
      <c r="AV531" s="12"/>
    </row>
    <row r="532" spans="1:48" s="5" customFormat="1" ht="11.25" hidden="1" x14ac:dyDescent="0.2">
      <c r="A532" s="13"/>
      <c r="B532" s="14"/>
      <c r="C532" s="15"/>
      <c r="D532" s="15"/>
      <c r="E532" s="16"/>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37"/>
      <c r="AV532" s="12"/>
    </row>
    <row r="533" spans="1:48" s="5" customFormat="1" ht="11.25" hidden="1" x14ac:dyDescent="0.2">
      <c r="A533" s="13"/>
      <c r="B533" s="14"/>
      <c r="C533" s="15"/>
      <c r="D533" s="15"/>
      <c r="E533" s="16"/>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37"/>
      <c r="AT533" s="137"/>
      <c r="AU533" s="137"/>
      <c r="AV533" s="12"/>
    </row>
    <row r="534" spans="1:48" s="5" customFormat="1" ht="11.25" hidden="1" x14ac:dyDescent="0.2">
      <c r="A534" s="13"/>
      <c r="B534" s="14"/>
      <c r="C534" s="15"/>
      <c r="D534" s="15"/>
      <c r="E534" s="16"/>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37"/>
      <c r="AT534" s="137"/>
      <c r="AU534" s="137"/>
      <c r="AV534" s="12"/>
    </row>
    <row r="535" spans="1:48" s="5" customFormat="1" ht="11.25" hidden="1" x14ac:dyDescent="0.2">
      <c r="A535" s="13"/>
      <c r="B535" s="14"/>
      <c r="C535" s="15"/>
      <c r="D535" s="15"/>
      <c r="E535" s="16"/>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2"/>
    </row>
    <row r="536" spans="1:48" s="5" customFormat="1" ht="11.25" hidden="1" x14ac:dyDescent="0.2">
      <c r="A536" s="13"/>
      <c r="B536" s="14"/>
      <c r="C536" s="15"/>
      <c r="D536" s="15"/>
      <c r="E536" s="1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2"/>
    </row>
    <row r="537" spans="1:48" s="5" customFormat="1" ht="11.25" hidden="1" x14ac:dyDescent="0.2">
      <c r="A537" s="13"/>
      <c r="B537" s="14"/>
      <c r="C537" s="15"/>
      <c r="D537" s="15"/>
      <c r="E537" s="1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2"/>
    </row>
    <row r="538" spans="1:48" s="5" customFormat="1" ht="11.25" hidden="1" x14ac:dyDescent="0.2">
      <c r="A538" s="13"/>
      <c r="B538" s="14"/>
      <c r="C538" s="15"/>
      <c r="D538" s="15"/>
      <c r="E538" s="16"/>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37"/>
      <c r="AT538" s="137"/>
      <c r="AU538" s="137"/>
      <c r="AV538" s="12"/>
    </row>
    <row r="539" spans="1:48" s="5" customFormat="1" ht="11.25" hidden="1" x14ac:dyDescent="0.2">
      <c r="A539" s="13"/>
      <c r="B539" s="14"/>
      <c r="C539" s="15"/>
      <c r="D539" s="15"/>
      <c r="E539" s="16"/>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37"/>
      <c r="AT539" s="137"/>
      <c r="AU539" s="137"/>
      <c r="AV539" s="12"/>
    </row>
    <row r="540" spans="1:48" s="5" customFormat="1" ht="11.25" hidden="1" x14ac:dyDescent="0.2">
      <c r="A540" s="13"/>
      <c r="B540" s="14"/>
      <c r="C540" s="15"/>
      <c r="D540" s="15"/>
      <c r="E540" s="16"/>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37"/>
      <c r="AT540" s="137"/>
      <c r="AU540" s="137"/>
      <c r="AV540" s="12"/>
    </row>
    <row r="541" spans="1:48" s="5" customFormat="1" ht="11.25" hidden="1" x14ac:dyDescent="0.2">
      <c r="A541" s="13"/>
      <c r="B541" s="14"/>
      <c r="C541" s="15"/>
      <c r="D541" s="15"/>
      <c r="E541" s="16"/>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37"/>
      <c r="AT541" s="137"/>
      <c r="AU541" s="137"/>
      <c r="AV541" s="12"/>
    </row>
    <row r="542" spans="1:48" s="5" customFormat="1" ht="11.25" hidden="1" x14ac:dyDescent="0.2">
      <c r="A542" s="13"/>
      <c r="B542" s="14"/>
      <c r="C542" s="15"/>
      <c r="D542" s="15"/>
      <c r="E542" s="16"/>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37"/>
      <c r="AV542" s="12"/>
    </row>
    <row r="543" spans="1:48" s="5" customFormat="1" ht="11.25" hidden="1" x14ac:dyDescent="0.2">
      <c r="A543" s="13"/>
      <c r="B543" s="14"/>
      <c r="C543" s="15"/>
      <c r="D543" s="15"/>
      <c r="E543" s="16"/>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37"/>
      <c r="AV543" s="12"/>
    </row>
    <row r="544" spans="1:48" s="5" customFormat="1" ht="11.25" hidden="1" x14ac:dyDescent="0.2">
      <c r="A544" s="13"/>
      <c r="B544" s="14"/>
      <c r="C544" s="15"/>
      <c r="D544" s="15"/>
      <c r="E544" s="16"/>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37"/>
      <c r="AV544" s="12"/>
    </row>
    <row r="545" spans="1:48" s="5" customFormat="1" ht="11.25" hidden="1" x14ac:dyDescent="0.2">
      <c r="A545" s="13"/>
      <c r="B545" s="14"/>
      <c r="C545" s="15"/>
      <c r="D545" s="15"/>
      <c r="E545" s="16"/>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2"/>
    </row>
    <row r="546" spans="1:48" s="5" customFormat="1" ht="11.25" hidden="1" x14ac:dyDescent="0.2">
      <c r="A546" s="13"/>
      <c r="B546" s="14"/>
      <c r="C546" s="15"/>
      <c r="D546" s="15"/>
      <c r="E546" s="16"/>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2"/>
    </row>
    <row r="547" spans="1:48" s="5" customFormat="1" ht="11.25" hidden="1" x14ac:dyDescent="0.2">
      <c r="A547" s="13"/>
      <c r="B547" s="14"/>
      <c r="C547" s="15"/>
      <c r="D547" s="15"/>
      <c r="E547" s="16"/>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37"/>
      <c r="AT547" s="137"/>
      <c r="AU547" s="137"/>
      <c r="AV547" s="12"/>
    </row>
    <row r="548" spans="1:48" s="5" customFormat="1" ht="11.25" hidden="1" x14ac:dyDescent="0.2">
      <c r="A548" s="13"/>
      <c r="B548" s="14"/>
      <c r="C548" s="15"/>
      <c r="D548" s="15"/>
      <c r="E548" s="16"/>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37"/>
      <c r="AR548" s="137"/>
      <c r="AS548" s="137"/>
      <c r="AT548" s="137"/>
      <c r="AU548" s="137"/>
      <c r="AV548" s="12"/>
    </row>
    <row r="549" spans="1:48" s="5" customFormat="1" ht="11.25" hidden="1" x14ac:dyDescent="0.2">
      <c r="A549" s="13"/>
      <c r="B549" s="14"/>
      <c r="C549" s="15"/>
      <c r="D549" s="15"/>
      <c r="E549" s="16"/>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37"/>
      <c r="AR549" s="137"/>
      <c r="AS549" s="137"/>
      <c r="AT549" s="137"/>
      <c r="AU549" s="137"/>
      <c r="AV549" s="12"/>
    </row>
    <row r="550" spans="1:48" s="5" customFormat="1" ht="11.25" hidden="1" x14ac:dyDescent="0.2">
      <c r="A550" s="13"/>
      <c r="B550" s="14"/>
      <c r="C550" s="15"/>
      <c r="D550" s="15"/>
      <c r="E550" s="16"/>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37"/>
      <c r="AR550" s="137"/>
      <c r="AS550" s="137"/>
      <c r="AT550" s="137"/>
      <c r="AU550" s="137"/>
      <c r="AV550" s="12"/>
    </row>
    <row r="551" spans="1:48" s="5" customFormat="1" ht="11.25" hidden="1" x14ac:dyDescent="0.2">
      <c r="A551" s="13"/>
      <c r="B551" s="14"/>
      <c r="C551" s="15"/>
      <c r="D551" s="15"/>
      <c r="E551" s="16"/>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37"/>
      <c r="AR551" s="137"/>
      <c r="AS551" s="137"/>
      <c r="AT551" s="137"/>
      <c r="AU551" s="137"/>
      <c r="AV551" s="12"/>
    </row>
    <row r="552" spans="1:48" s="5" customFormat="1" ht="11.25" hidden="1" x14ac:dyDescent="0.2">
      <c r="A552" s="13"/>
      <c r="B552" s="14"/>
      <c r="C552" s="15"/>
      <c r="D552" s="15"/>
      <c r="E552" s="16"/>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37"/>
      <c r="AR552" s="137"/>
      <c r="AS552" s="137"/>
      <c r="AT552" s="137"/>
      <c r="AU552" s="137"/>
      <c r="AV552" s="12"/>
    </row>
    <row r="553" spans="1:48" s="5" customFormat="1" ht="11.25" hidden="1" x14ac:dyDescent="0.2">
      <c r="A553" s="13"/>
      <c r="B553" s="14"/>
      <c r="C553" s="15"/>
      <c r="D553" s="15"/>
      <c r="E553" s="16"/>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37"/>
      <c r="AR553" s="137"/>
      <c r="AS553" s="137"/>
      <c r="AT553" s="137"/>
      <c r="AU553" s="137"/>
      <c r="AV553" s="12"/>
    </row>
    <row r="554" spans="1:48" s="5" customFormat="1" ht="11.25" hidden="1" x14ac:dyDescent="0.2">
      <c r="A554" s="13"/>
      <c r="B554" s="14"/>
      <c r="C554" s="15"/>
      <c r="D554" s="15"/>
      <c r="E554" s="16"/>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37"/>
      <c r="AR554" s="137"/>
      <c r="AS554" s="137"/>
      <c r="AT554" s="137"/>
      <c r="AU554" s="137"/>
      <c r="AV554" s="12"/>
    </row>
    <row r="555" spans="1:48" s="5" customFormat="1" ht="11.25" hidden="1" x14ac:dyDescent="0.2">
      <c r="A555" s="13"/>
      <c r="B555" s="14"/>
      <c r="C555" s="15"/>
      <c r="D555" s="15"/>
      <c r="E555" s="16"/>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37"/>
      <c r="AR555" s="137"/>
      <c r="AS555" s="137"/>
      <c r="AT555" s="137"/>
      <c r="AU555" s="137"/>
      <c r="AV555" s="12"/>
    </row>
    <row r="556" spans="1:48" s="5" customFormat="1" ht="11.25" hidden="1" x14ac:dyDescent="0.2">
      <c r="A556" s="13"/>
      <c r="B556" s="14"/>
      <c r="C556" s="15"/>
      <c r="D556" s="15"/>
      <c r="E556" s="16"/>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37"/>
      <c r="AR556" s="137"/>
      <c r="AS556" s="137"/>
      <c r="AT556" s="137"/>
      <c r="AU556" s="137"/>
      <c r="AV556" s="12"/>
    </row>
    <row r="557" spans="1:48" s="5" customFormat="1" ht="11.25" hidden="1" x14ac:dyDescent="0.2">
      <c r="A557" s="13"/>
      <c r="B557" s="14"/>
      <c r="C557" s="15"/>
      <c r="D557" s="15"/>
      <c r="E557" s="16"/>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37"/>
      <c r="AR557" s="137"/>
      <c r="AS557" s="137"/>
      <c r="AT557" s="137"/>
      <c r="AU557" s="137"/>
      <c r="AV557" s="12"/>
    </row>
    <row r="558" spans="1:48" s="5" customFormat="1" ht="11.25" hidden="1" x14ac:dyDescent="0.2">
      <c r="A558" s="13"/>
      <c r="B558" s="14"/>
      <c r="C558" s="15"/>
      <c r="D558" s="15"/>
      <c r="E558" s="16"/>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37"/>
      <c r="AR558" s="137"/>
      <c r="AS558" s="137"/>
      <c r="AT558" s="137"/>
      <c r="AU558" s="137"/>
      <c r="AV558" s="12"/>
    </row>
    <row r="559" spans="1:48" s="5" customFormat="1" ht="11.25" hidden="1" x14ac:dyDescent="0.2">
      <c r="A559" s="13"/>
      <c r="B559" s="14"/>
      <c r="C559" s="15"/>
      <c r="D559" s="15"/>
      <c r="E559" s="16"/>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37"/>
      <c r="AR559" s="137"/>
      <c r="AS559" s="137"/>
      <c r="AT559" s="137"/>
      <c r="AU559" s="137"/>
      <c r="AV559" s="12"/>
    </row>
    <row r="560" spans="1:48" s="5" customFormat="1" ht="11.25" hidden="1" x14ac:dyDescent="0.2">
      <c r="A560" s="13"/>
      <c r="B560" s="14"/>
      <c r="C560" s="15"/>
      <c r="D560" s="15"/>
      <c r="E560" s="16"/>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37"/>
      <c r="AR560" s="137"/>
      <c r="AS560" s="137"/>
      <c r="AT560" s="137"/>
      <c r="AU560" s="137"/>
      <c r="AV560" s="12"/>
    </row>
    <row r="561" spans="1:48" s="5" customFormat="1" ht="11.25" hidden="1" x14ac:dyDescent="0.2">
      <c r="A561" s="13"/>
      <c r="B561" s="14"/>
      <c r="C561" s="15"/>
      <c r="D561" s="15"/>
      <c r="E561" s="16"/>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37"/>
      <c r="AR561" s="137"/>
      <c r="AS561" s="137"/>
      <c r="AT561" s="137"/>
      <c r="AU561" s="137"/>
      <c r="AV561" s="12"/>
    </row>
    <row r="562" spans="1:48" s="5" customFormat="1" ht="11.25" hidden="1" x14ac:dyDescent="0.2">
      <c r="A562" s="13"/>
      <c r="B562" s="14"/>
      <c r="C562" s="15"/>
      <c r="D562" s="15"/>
      <c r="E562" s="16"/>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37"/>
      <c r="AU562" s="137"/>
      <c r="AV562" s="12"/>
    </row>
    <row r="563" spans="1:48" s="5" customFormat="1" ht="11.25" hidden="1" x14ac:dyDescent="0.2">
      <c r="A563" s="13"/>
      <c r="B563" s="14"/>
      <c r="C563" s="15"/>
      <c r="D563" s="15"/>
      <c r="E563" s="16"/>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37"/>
      <c r="AT563" s="137"/>
      <c r="AU563" s="137"/>
      <c r="AV563" s="12"/>
    </row>
    <row r="564" spans="1:48" s="5" customFormat="1" ht="11.25" hidden="1" x14ac:dyDescent="0.2">
      <c r="A564" s="13"/>
      <c r="B564" s="14"/>
      <c r="C564" s="15"/>
      <c r="D564" s="15"/>
      <c r="E564" s="16"/>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37"/>
      <c r="AU564" s="137"/>
      <c r="AV564" s="12"/>
    </row>
    <row r="565" spans="1:48" s="5" customFormat="1" ht="11.25" hidden="1" x14ac:dyDescent="0.2">
      <c r="A565" s="13"/>
      <c r="B565" s="14"/>
      <c r="C565" s="15"/>
      <c r="D565" s="15"/>
      <c r="E565" s="16"/>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37"/>
      <c r="AT565" s="137"/>
      <c r="AU565" s="137"/>
      <c r="AV565" s="12"/>
    </row>
    <row r="566" spans="1:48" s="5" customFormat="1" ht="11.25" hidden="1" x14ac:dyDescent="0.2">
      <c r="A566" s="13"/>
      <c r="B566" s="14"/>
      <c r="C566" s="15"/>
      <c r="D566" s="15"/>
      <c r="E566" s="16"/>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37"/>
      <c r="AT566" s="137"/>
      <c r="AU566" s="137"/>
      <c r="AV566" s="12"/>
    </row>
    <row r="567" spans="1:48" s="5" customFormat="1" ht="11.25" hidden="1" x14ac:dyDescent="0.2">
      <c r="A567" s="13"/>
      <c r="B567" s="14"/>
      <c r="C567" s="15"/>
      <c r="D567" s="15"/>
      <c r="E567" s="16"/>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37"/>
      <c r="AT567" s="137"/>
      <c r="AU567" s="137"/>
      <c r="AV567" s="12"/>
    </row>
    <row r="568" spans="1:48" s="5" customFormat="1" ht="11.25" hidden="1" x14ac:dyDescent="0.2">
      <c r="A568" s="13"/>
      <c r="B568" s="14"/>
      <c r="C568" s="15"/>
      <c r="D568" s="15"/>
      <c r="E568" s="16"/>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37"/>
      <c r="AT568" s="137"/>
      <c r="AU568" s="137"/>
      <c r="AV568" s="12"/>
    </row>
    <row r="569" spans="1:48" s="5" customFormat="1" ht="11.25" hidden="1" x14ac:dyDescent="0.2">
      <c r="A569" s="13"/>
      <c r="B569" s="14"/>
      <c r="C569" s="15"/>
      <c r="D569" s="15"/>
      <c r="E569" s="16"/>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37"/>
      <c r="AT569" s="137"/>
      <c r="AU569" s="137"/>
      <c r="AV569" s="12"/>
    </row>
    <row r="570" spans="1:48" s="5" customFormat="1" ht="11.25" hidden="1" x14ac:dyDescent="0.2">
      <c r="A570" s="13"/>
      <c r="B570" s="14"/>
      <c r="C570" s="15"/>
      <c r="D570" s="15"/>
      <c r="E570" s="16"/>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2"/>
    </row>
    <row r="571" spans="1:48" s="5" customFormat="1" ht="11.25" hidden="1" x14ac:dyDescent="0.2">
      <c r="A571" s="13"/>
      <c r="B571" s="14"/>
      <c r="C571" s="15"/>
      <c r="D571" s="15"/>
      <c r="E571" s="16"/>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37"/>
      <c r="AT571" s="137"/>
      <c r="AU571" s="137"/>
      <c r="AV571" s="12"/>
    </row>
    <row r="572" spans="1:48" s="5" customFormat="1" ht="11.25" hidden="1" x14ac:dyDescent="0.2">
      <c r="A572" s="13"/>
      <c r="B572" s="14"/>
      <c r="C572" s="15"/>
      <c r="D572" s="15"/>
      <c r="E572" s="16"/>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37"/>
      <c r="AU572" s="137"/>
      <c r="AV572" s="12"/>
    </row>
    <row r="573" spans="1:48" s="5" customFormat="1" ht="11.25" hidden="1" x14ac:dyDescent="0.2">
      <c r="A573" s="13"/>
      <c r="B573" s="14"/>
      <c r="C573" s="15"/>
      <c r="D573" s="15"/>
      <c r="E573" s="16"/>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2"/>
    </row>
    <row r="574" spans="1:48" s="5" customFormat="1" ht="11.25" hidden="1" x14ac:dyDescent="0.2">
      <c r="A574" s="13"/>
      <c r="B574" s="14"/>
      <c r="C574" s="15"/>
      <c r="D574" s="15"/>
      <c r="E574" s="16"/>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37"/>
      <c r="AV574" s="12"/>
    </row>
    <row r="575" spans="1:48" s="5" customFormat="1" ht="11.25" hidden="1" x14ac:dyDescent="0.2">
      <c r="A575" s="13"/>
      <c r="B575" s="14"/>
      <c r="C575" s="15"/>
      <c r="D575" s="15"/>
      <c r="E575" s="16"/>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37"/>
      <c r="AV575" s="12"/>
    </row>
    <row r="576" spans="1:48" s="5" customFormat="1" ht="11.25" hidden="1" x14ac:dyDescent="0.2">
      <c r="A576" s="13"/>
      <c r="B576" s="14"/>
      <c r="C576" s="15"/>
      <c r="D576" s="15"/>
      <c r="E576" s="16"/>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2"/>
    </row>
    <row r="577" spans="1:48" s="5" customFormat="1" ht="11.25" hidden="1" x14ac:dyDescent="0.2">
      <c r="A577" s="13"/>
      <c r="B577" s="14"/>
      <c r="C577" s="15"/>
      <c r="D577" s="15"/>
      <c r="E577" s="16"/>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37"/>
      <c r="AV577" s="12"/>
    </row>
    <row r="578" spans="1:48" s="5" customFormat="1" ht="11.25" hidden="1" x14ac:dyDescent="0.2">
      <c r="A578" s="13"/>
      <c r="B578" s="14"/>
      <c r="C578" s="15"/>
      <c r="D578" s="15"/>
      <c r="E578" s="16"/>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37"/>
      <c r="AV578" s="12"/>
    </row>
    <row r="579" spans="1:48" s="5" customFormat="1" ht="11.25" hidden="1" x14ac:dyDescent="0.2">
      <c r="A579" s="13"/>
      <c r="B579" s="14"/>
      <c r="C579" s="15"/>
      <c r="D579" s="15"/>
      <c r="E579" s="16"/>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37"/>
      <c r="AV579" s="12"/>
    </row>
    <row r="580" spans="1:48" s="5" customFormat="1" ht="11.25" hidden="1" x14ac:dyDescent="0.2">
      <c r="A580" s="13"/>
      <c r="B580" s="14"/>
      <c r="C580" s="15"/>
      <c r="D580" s="15"/>
      <c r="E580" s="16"/>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37"/>
      <c r="AT580" s="137"/>
      <c r="AU580" s="137"/>
      <c r="AV580" s="12"/>
    </row>
    <row r="581" spans="1:48" s="5" customFormat="1" ht="11.25" hidden="1" x14ac:dyDescent="0.2">
      <c r="A581" s="13"/>
      <c r="B581" s="14"/>
      <c r="C581" s="15"/>
      <c r="D581" s="15"/>
      <c r="E581" s="16"/>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37"/>
      <c r="AT581" s="137"/>
      <c r="AU581" s="137"/>
      <c r="AV581" s="12"/>
    </row>
    <row r="582" spans="1:48" s="5" customFormat="1" ht="11.25" hidden="1" x14ac:dyDescent="0.2">
      <c r="A582" s="13"/>
      <c r="B582" s="14"/>
      <c r="C582" s="15"/>
      <c r="D582" s="15"/>
      <c r="E582" s="16"/>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37"/>
      <c r="AR582" s="137"/>
      <c r="AS582" s="137"/>
      <c r="AT582" s="137"/>
      <c r="AU582" s="137"/>
      <c r="AV582" s="12"/>
    </row>
    <row r="583" spans="1:48" s="5" customFormat="1" ht="11.25" hidden="1" x14ac:dyDescent="0.2">
      <c r="A583" s="13"/>
      <c r="B583" s="14"/>
      <c r="C583" s="15"/>
      <c r="D583" s="15"/>
      <c r="E583" s="16"/>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37"/>
      <c r="AR583" s="137"/>
      <c r="AS583" s="137"/>
      <c r="AT583" s="137"/>
      <c r="AU583" s="137"/>
      <c r="AV583" s="12"/>
    </row>
    <row r="584" spans="1:48" s="5" customFormat="1" ht="11.25" hidden="1" x14ac:dyDescent="0.2">
      <c r="A584" s="13"/>
      <c r="B584" s="14"/>
      <c r="C584" s="15"/>
      <c r="D584" s="15"/>
      <c r="E584" s="16"/>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37"/>
      <c r="AR584" s="137"/>
      <c r="AS584" s="137"/>
      <c r="AT584" s="137"/>
      <c r="AU584" s="137"/>
      <c r="AV584" s="12"/>
    </row>
    <row r="585" spans="1:48" s="5" customFormat="1" ht="11.25" hidden="1" x14ac:dyDescent="0.2">
      <c r="A585" s="13"/>
      <c r="B585" s="14"/>
      <c r="C585" s="15"/>
      <c r="D585" s="15"/>
      <c r="E585" s="16"/>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37"/>
      <c r="AR585" s="137"/>
      <c r="AS585" s="137"/>
      <c r="AT585" s="137"/>
      <c r="AU585" s="137"/>
      <c r="AV585" s="12"/>
    </row>
    <row r="586" spans="1:48" s="5" customFormat="1" ht="11.25" hidden="1" x14ac:dyDescent="0.2">
      <c r="A586" s="13"/>
      <c r="B586" s="14"/>
      <c r="C586" s="15"/>
      <c r="D586" s="15"/>
      <c r="E586" s="16"/>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37"/>
      <c r="AR586" s="137"/>
      <c r="AS586" s="137"/>
      <c r="AT586" s="137"/>
      <c r="AU586" s="137"/>
      <c r="AV586" s="12"/>
    </row>
    <row r="587" spans="1:48" s="5" customFormat="1" ht="11.25" hidden="1" x14ac:dyDescent="0.2">
      <c r="A587" s="13"/>
      <c r="B587" s="14"/>
      <c r="C587" s="15"/>
      <c r="D587" s="15"/>
      <c r="E587" s="16"/>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37"/>
      <c r="AR587" s="137"/>
      <c r="AS587" s="137"/>
      <c r="AT587" s="137"/>
      <c r="AU587" s="137"/>
      <c r="AV587" s="12"/>
    </row>
    <row r="588" spans="1:48" s="5" customFormat="1" ht="11.25" hidden="1" x14ac:dyDescent="0.2">
      <c r="A588" s="13"/>
      <c r="B588" s="14"/>
      <c r="C588" s="15"/>
      <c r="D588" s="15"/>
      <c r="E588" s="16"/>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37"/>
      <c r="AT588" s="137"/>
      <c r="AU588" s="137"/>
      <c r="AV588" s="12"/>
    </row>
    <row r="589" spans="1:48" s="5" customFormat="1" ht="11.25" hidden="1" x14ac:dyDescent="0.2">
      <c r="A589" s="13"/>
      <c r="B589" s="14"/>
      <c r="C589" s="15"/>
      <c r="D589" s="15"/>
      <c r="E589" s="16"/>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2"/>
    </row>
    <row r="590" spans="1:48" s="5" customFormat="1" ht="11.25" hidden="1" x14ac:dyDescent="0.2">
      <c r="A590" s="13"/>
      <c r="B590" s="14"/>
      <c r="C590" s="15"/>
      <c r="D590" s="15"/>
      <c r="E590" s="1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2"/>
    </row>
    <row r="591" spans="1:48" s="5" customFormat="1" ht="11.25" hidden="1" x14ac:dyDescent="0.2">
      <c r="A591" s="13"/>
      <c r="B591" s="14"/>
      <c r="C591" s="15"/>
      <c r="D591" s="15"/>
      <c r="E591" s="1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2"/>
    </row>
    <row r="592" spans="1:48" s="5" customFormat="1" ht="11.25" hidden="1" x14ac:dyDescent="0.2">
      <c r="A592" s="13"/>
      <c r="B592" s="14"/>
      <c r="C592" s="15"/>
      <c r="D592" s="15"/>
      <c r="E592" s="16"/>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37"/>
      <c r="AT592" s="137"/>
      <c r="AU592" s="137"/>
      <c r="AV592" s="12"/>
    </row>
    <row r="593" spans="1:48" s="5" customFormat="1" ht="11.25" hidden="1" x14ac:dyDescent="0.2">
      <c r="A593" s="13"/>
      <c r="B593" s="14"/>
      <c r="C593" s="15"/>
      <c r="D593" s="15"/>
      <c r="E593" s="16"/>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37"/>
      <c r="AT593" s="137"/>
      <c r="AU593" s="137"/>
      <c r="AV593" s="12"/>
    </row>
    <row r="594" spans="1:48" s="5" customFormat="1" ht="11.25" hidden="1" x14ac:dyDescent="0.2">
      <c r="A594" s="13"/>
      <c r="B594" s="14"/>
      <c r="C594" s="15"/>
      <c r="D594" s="15"/>
      <c r="E594" s="16"/>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37"/>
      <c r="AR594" s="137"/>
      <c r="AS594" s="137"/>
      <c r="AT594" s="137"/>
      <c r="AU594" s="137"/>
      <c r="AV594" s="12"/>
    </row>
    <row r="595" spans="1:48" s="5" customFormat="1" ht="11.25" hidden="1" x14ac:dyDescent="0.2">
      <c r="A595" s="13"/>
      <c r="B595" s="14"/>
      <c r="C595" s="15"/>
      <c r="D595" s="15"/>
      <c r="E595" s="16"/>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37"/>
      <c r="AT595" s="137"/>
      <c r="AU595" s="137"/>
      <c r="AV595" s="12"/>
    </row>
    <row r="596" spans="1:48" s="5" customFormat="1" ht="11.25" hidden="1" x14ac:dyDescent="0.2">
      <c r="A596" s="13"/>
      <c r="B596" s="14"/>
      <c r="C596" s="15"/>
      <c r="D596" s="15"/>
      <c r="E596" s="16"/>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37"/>
      <c r="AT596" s="137"/>
      <c r="AU596" s="137"/>
      <c r="AV596" s="12"/>
    </row>
    <row r="597" spans="1:48" s="5" customFormat="1" ht="11.25" hidden="1" x14ac:dyDescent="0.2">
      <c r="A597" s="13"/>
      <c r="B597" s="14"/>
      <c r="C597" s="15"/>
      <c r="D597" s="15"/>
      <c r="E597" s="16"/>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37"/>
      <c r="AT597" s="137"/>
      <c r="AU597" s="137"/>
      <c r="AV597" s="12"/>
    </row>
    <row r="598" spans="1:48" s="5" customFormat="1" ht="11.25" hidden="1" x14ac:dyDescent="0.2">
      <c r="A598" s="13"/>
      <c r="B598" s="14"/>
      <c r="C598" s="15"/>
      <c r="D598" s="15"/>
      <c r="E598" s="16"/>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37"/>
      <c r="AT598" s="137"/>
      <c r="AU598" s="137"/>
      <c r="AV598" s="12"/>
    </row>
    <row r="599" spans="1:48" s="5" customFormat="1" ht="11.25" hidden="1" x14ac:dyDescent="0.2">
      <c r="A599" s="13"/>
      <c r="B599" s="14"/>
      <c r="C599" s="15"/>
      <c r="D599" s="15"/>
      <c r="E599" s="16"/>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37"/>
      <c r="AT599" s="137"/>
      <c r="AU599" s="137"/>
      <c r="AV599" s="12"/>
    </row>
    <row r="600" spans="1:48" s="5" customFormat="1" ht="11.25" hidden="1" x14ac:dyDescent="0.2">
      <c r="A600" s="13"/>
      <c r="B600" s="14"/>
      <c r="C600" s="15"/>
      <c r="D600" s="15"/>
      <c r="E600" s="16"/>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37"/>
      <c r="AU600" s="137"/>
      <c r="AV600" s="12"/>
    </row>
    <row r="601" spans="1:48" s="5" customFormat="1" ht="11.25" hidden="1" x14ac:dyDescent="0.2">
      <c r="A601" s="13"/>
      <c r="B601" s="14"/>
      <c r="C601" s="15"/>
      <c r="D601" s="15"/>
      <c r="E601" s="16"/>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37"/>
      <c r="AR601" s="137"/>
      <c r="AS601" s="137"/>
      <c r="AT601" s="137"/>
      <c r="AU601" s="137"/>
      <c r="AV601" s="12"/>
    </row>
    <row r="602" spans="1:48" s="5" customFormat="1" ht="11.25" hidden="1" x14ac:dyDescent="0.2">
      <c r="A602" s="13"/>
      <c r="B602" s="14"/>
      <c r="C602" s="15"/>
      <c r="D602" s="15"/>
      <c r="E602" s="16"/>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37"/>
      <c r="AR602" s="137"/>
      <c r="AS602" s="137"/>
      <c r="AT602" s="137"/>
      <c r="AU602" s="137"/>
      <c r="AV602" s="12"/>
    </row>
    <row r="603" spans="1:48" s="5" customFormat="1" ht="11.25" hidden="1" x14ac:dyDescent="0.2">
      <c r="A603" s="13"/>
      <c r="B603" s="14"/>
      <c r="C603" s="15"/>
      <c r="D603" s="15"/>
      <c r="E603" s="16"/>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37"/>
      <c r="AR603" s="137"/>
      <c r="AS603" s="137"/>
      <c r="AT603" s="137"/>
      <c r="AU603" s="137"/>
      <c r="AV603" s="12"/>
    </row>
    <row r="604" spans="1:48" s="5" customFormat="1" ht="11.25" hidden="1" x14ac:dyDescent="0.2">
      <c r="A604" s="13"/>
      <c r="B604" s="14"/>
      <c r="C604" s="15"/>
      <c r="D604" s="15"/>
      <c r="E604" s="16"/>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37"/>
      <c r="AR604" s="137"/>
      <c r="AS604" s="137"/>
      <c r="AT604" s="137"/>
      <c r="AU604" s="137"/>
      <c r="AV604" s="12"/>
    </row>
    <row r="605" spans="1:48" s="5" customFormat="1" ht="11.25" hidden="1" x14ac:dyDescent="0.2">
      <c r="A605" s="13"/>
      <c r="B605" s="14"/>
      <c r="C605" s="15"/>
      <c r="D605" s="15"/>
      <c r="E605" s="16"/>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37"/>
      <c r="AR605" s="137"/>
      <c r="AS605" s="137"/>
      <c r="AT605" s="137"/>
      <c r="AU605" s="137"/>
      <c r="AV605" s="12"/>
    </row>
    <row r="606" spans="1:48" s="5" customFormat="1" ht="11.25" hidden="1" x14ac:dyDescent="0.2">
      <c r="A606" s="13"/>
      <c r="B606" s="14"/>
      <c r="C606" s="15"/>
      <c r="D606" s="15"/>
      <c r="E606" s="16"/>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37"/>
      <c r="AR606" s="137"/>
      <c r="AS606" s="137"/>
      <c r="AT606" s="137"/>
      <c r="AU606" s="137"/>
      <c r="AV606" s="12"/>
    </row>
    <row r="607" spans="1:48" s="5" customFormat="1" ht="11.25" hidden="1" x14ac:dyDescent="0.2">
      <c r="A607" s="13"/>
      <c r="B607" s="14"/>
      <c r="C607" s="15"/>
      <c r="D607" s="15"/>
      <c r="E607" s="16"/>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37"/>
      <c r="AR607" s="137"/>
      <c r="AS607" s="137"/>
      <c r="AT607" s="137"/>
      <c r="AU607" s="137"/>
      <c r="AV607" s="12"/>
    </row>
    <row r="608" spans="1:48" s="5" customFormat="1" ht="11.25" hidden="1" x14ac:dyDescent="0.2">
      <c r="A608" s="13"/>
      <c r="B608" s="14"/>
      <c r="C608" s="15"/>
      <c r="D608" s="15"/>
      <c r="E608" s="16"/>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37"/>
      <c r="AR608" s="137"/>
      <c r="AS608" s="137"/>
      <c r="AT608" s="137"/>
      <c r="AU608" s="137"/>
      <c r="AV608" s="12"/>
    </row>
    <row r="609" spans="1:48" s="5" customFormat="1" ht="11.25" hidden="1" x14ac:dyDescent="0.2">
      <c r="A609" s="13"/>
      <c r="B609" s="14"/>
      <c r="C609" s="15"/>
      <c r="D609" s="15"/>
      <c r="E609" s="16"/>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37"/>
      <c r="AR609" s="137"/>
      <c r="AS609" s="137"/>
      <c r="AT609" s="137"/>
      <c r="AU609" s="137"/>
      <c r="AV609" s="12"/>
    </row>
    <row r="610" spans="1:48" s="5" customFormat="1" ht="11.25" hidden="1" x14ac:dyDescent="0.2">
      <c r="A610" s="13"/>
      <c r="B610" s="14"/>
      <c r="C610" s="15"/>
      <c r="D610" s="15"/>
      <c r="E610" s="16"/>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37"/>
      <c r="AR610" s="137"/>
      <c r="AS610" s="137"/>
      <c r="AT610" s="137"/>
      <c r="AU610" s="137"/>
      <c r="AV610" s="12"/>
    </row>
    <row r="611" spans="1:48" s="5" customFormat="1" ht="11.25" hidden="1" x14ac:dyDescent="0.2">
      <c r="A611" s="13"/>
      <c r="B611" s="14"/>
      <c r="C611" s="15"/>
      <c r="D611" s="15"/>
      <c r="E611" s="16"/>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37"/>
      <c r="AR611" s="137"/>
      <c r="AS611" s="137"/>
      <c r="AT611" s="137"/>
      <c r="AU611" s="137"/>
      <c r="AV611" s="12"/>
    </row>
    <row r="612" spans="1:48" s="5" customFormat="1" ht="11.25" hidden="1" x14ac:dyDescent="0.2">
      <c r="A612" s="13"/>
      <c r="B612" s="14"/>
      <c r="C612" s="15"/>
      <c r="D612" s="15"/>
      <c r="E612" s="16"/>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37"/>
      <c r="AR612" s="137"/>
      <c r="AS612" s="137"/>
      <c r="AT612" s="137"/>
      <c r="AU612" s="137"/>
      <c r="AV612" s="12"/>
    </row>
    <row r="613" spans="1:48" s="5" customFormat="1" ht="11.25" hidden="1" x14ac:dyDescent="0.2">
      <c r="A613" s="13"/>
      <c r="B613" s="14"/>
      <c r="C613" s="15"/>
      <c r="D613" s="15"/>
      <c r="E613" s="16"/>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c r="AQ613" s="137"/>
      <c r="AR613" s="137"/>
      <c r="AS613" s="137"/>
      <c r="AT613" s="137"/>
      <c r="AU613" s="137"/>
      <c r="AV613" s="12"/>
    </row>
    <row r="614" spans="1:48" s="5" customFormat="1" ht="11.25" hidden="1" x14ac:dyDescent="0.2">
      <c r="A614" s="13"/>
      <c r="B614" s="14"/>
      <c r="C614" s="15"/>
      <c r="D614" s="15"/>
      <c r="E614" s="16"/>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c r="AQ614" s="137"/>
      <c r="AR614" s="137"/>
      <c r="AS614" s="137"/>
      <c r="AT614" s="137"/>
      <c r="AU614" s="137"/>
      <c r="AV614" s="12"/>
    </row>
    <row r="615" spans="1:48" s="5" customFormat="1" ht="11.25" hidden="1" x14ac:dyDescent="0.2">
      <c r="A615" s="13"/>
      <c r="B615" s="14"/>
      <c r="C615" s="15"/>
      <c r="D615" s="15"/>
      <c r="E615" s="16"/>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37"/>
      <c r="AS615" s="137"/>
      <c r="AT615" s="137"/>
      <c r="AU615" s="137"/>
      <c r="AV615" s="12"/>
    </row>
    <row r="616" spans="1:48" s="5" customFormat="1" ht="11.25" hidden="1" x14ac:dyDescent="0.2">
      <c r="A616" s="13"/>
      <c r="B616" s="14"/>
      <c r="C616" s="15"/>
      <c r="D616" s="15"/>
      <c r="E616" s="16"/>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37"/>
      <c r="AS616" s="137"/>
      <c r="AT616" s="137"/>
      <c r="AU616" s="137"/>
      <c r="AV616" s="12"/>
    </row>
    <row r="617" spans="1:48" s="5" customFormat="1" ht="11.25" hidden="1" x14ac:dyDescent="0.2">
      <c r="A617" s="13"/>
      <c r="B617" s="14"/>
      <c r="C617" s="15"/>
      <c r="D617" s="15"/>
      <c r="E617" s="16"/>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37"/>
      <c r="AS617" s="137"/>
      <c r="AT617" s="137"/>
      <c r="AU617" s="137"/>
      <c r="AV617" s="12"/>
    </row>
    <row r="618" spans="1:48" s="5" customFormat="1" ht="11.25" hidden="1" x14ac:dyDescent="0.2">
      <c r="A618" s="13"/>
      <c r="B618" s="14"/>
      <c r="C618" s="15"/>
      <c r="D618" s="15"/>
      <c r="E618" s="16"/>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c r="AQ618" s="137"/>
      <c r="AR618" s="137"/>
      <c r="AS618" s="137"/>
      <c r="AT618" s="137"/>
      <c r="AU618" s="137"/>
      <c r="AV618" s="12"/>
    </row>
    <row r="619" spans="1:48" s="5" customFormat="1" ht="11.25" hidden="1" x14ac:dyDescent="0.2">
      <c r="A619" s="13"/>
      <c r="B619" s="14"/>
      <c r="C619" s="15"/>
      <c r="D619" s="15"/>
      <c r="E619" s="16"/>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37"/>
      <c r="AS619" s="137"/>
      <c r="AT619" s="137"/>
      <c r="AU619" s="137"/>
      <c r="AV619" s="12"/>
    </row>
    <row r="620" spans="1:48" s="5" customFormat="1" ht="11.25" hidden="1" x14ac:dyDescent="0.2">
      <c r="A620" s="13"/>
      <c r="B620" s="14"/>
      <c r="C620" s="15"/>
      <c r="D620" s="15"/>
      <c r="E620" s="16"/>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37"/>
      <c r="AS620" s="137"/>
      <c r="AT620" s="137"/>
      <c r="AU620" s="137"/>
      <c r="AV620" s="12"/>
    </row>
    <row r="621" spans="1:48" s="5" customFormat="1" ht="11.25" hidden="1" x14ac:dyDescent="0.2">
      <c r="A621" s="13"/>
      <c r="B621" s="14"/>
      <c r="C621" s="15"/>
      <c r="D621" s="15"/>
      <c r="E621" s="16"/>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37"/>
      <c r="AS621" s="137"/>
      <c r="AT621" s="137"/>
      <c r="AU621" s="137"/>
      <c r="AV621" s="12"/>
    </row>
    <row r="622" spans="1:48" s="5" customFormat="1" ht="11.25" hidden="1" x14ac:dyDescent="0.2">
      <c r="A622" s="13"/>
      <c r="B622" s="14"/>
      <c r="C622" s="15"/>
      <c r="D622" s="15"/>
      <c r="E622" s="16"/>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37"/>
      <c r="AS622" s="137"/>
      <c r="AT622" s="137"/>
      <c r="AU622" s="137"/>
      <c r="AV622" s="12"/>
    </row>
    <row r="623" spans="1:48" s="5" customFormat="1" ht="11.25" hidden="1" x14ac:dyDescent="0.2">
      <c r="A623" s="13"/>
      <c r="B623" s="14"/>
      <c r="C623" s="15"/>
      <c r="D623" s="15"/>
      <c r="E623" s="16"/>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37"/>
      <c r="AS623" s="137"/>
      <c r="AT623" s="137"/>
      <c r="AU623" s="137"/>
      <c r="AV623" s="12"/>
    </row>
    <row r="624" spans="1:48" s="5" customFormat="1" ht="11.25" hidden="1" x14ac:dyDescent="0.2">
      <c r="A624" s="13"/>
      <c r="B624" s="14"/>
      <c r="C624" s="15"/>
      <c r="D624" s="15"/>
      <c r="E624" s="16"/>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37"/>
      <c r="AV624" s="12"/>
    </row>
    <row r="625" spans="1:48" s="5" customFormat="1" ht="11.25" hidden="1" x14ac:dyDescent="0.2">
      <c r="A625" s="13"/>
      <c r="B625" s="14"/>
      <c r="C625" s="15"/>
      <c r="D625" s="15"/>
      <c r="E625" s="16"/>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37"/>
      <c r="AS625" s="137"/>
      <c r="AT625" s="137"/>
      <c r="AU625" s="137"/>
      <c r="AV625" s="12"/>
    </row>
    <row r="626" spans="1:48" s="5" customFormat="1" ht="11.25" hidden="1" x14ac:dyDescent="0.2">
      <c r="A626" s="13"/>
      <c r="B626" s="14"/>
      <c r="C626" s="15"/>
      <c r="D626" s="15"/>
      <c r="E626" s="16"/>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37"/>
      <c r="AT626" s="137"/>
      <c r="AU626" s="137"/>
      <c r="AV626" s="12"/>
    </row>
    <row r="627" spans="1:48" s="5" customFormat="1" ht="11.25" hidden="1" x14ac:dyDescent="0.2">
      <c r="A627" s="13"/>
      <c r="B627" s="14"/>
      <c r="C627" s="15"/>
      <c r="D627" s="15"/>
      <c r="E627" s="16"/>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2"/>
    </row>
    <row r="628" spans="1:48" s="5" customFormat="1" ht="11.25" hidden="1" x14ac:dyDescent="0.2">
      <c r="A628" s="13"/>
      <c r="B628" s="14"/>
      <c r="C628" s="15"/>
      <c r="D628" s="15"/>
      <c r="E628" s="16"/>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37"/>
      <c r="AS628" s="137"/>
      <c r="AT628" s="137"/>
      <c r="AU628" s="137"/>
      <c r="AV628" s="12"/>
    </row>
    <row r="629" spans="1:48" s="5" customFormat="1" ht="11.25" hidden="1" x14ac:dyDescent="0.2">
      <c r="A629" s="13"/>
      <c r="B629" s="14"/>
      <c r="C629" s="15"/>
      <c r="D629" s="15"/>
      <c r="E629" s="16"/>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37"/>
      <c r="AS629" s="137"/>
      <c r="AT629" s="137"/>
      <c r="AU629" s="137"/>
      <c r="AV629" s="12"/>
    </row>
    <row r="630" spans="1:48" s="5" customFormat="1" ht="11.25" hidden="1" x14ac:dyDescent="0.2">
      <c r="A630" s="13"/>
      <c r="B630" s="14"/>
      <c r="C630" s="15"/>
      <c r="D630" s="15"/>
      <c r="E630" s="16"/>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37"/>
      <c r="AS630" s="137"/>
      <c r="AT630" s="137"/>
      <c r="AU630" s="137"/>
      <c r="AV630" s="12"/>
    </row>
    <row r="631" spans="1:48" s="5" customFormat="1" ht="11.25" hidden="1" x14ac:dyDescent="0.2">
      <c r="A631" s="13"/>
      <c r="B631" s="14"/>
      <c r="C631" s="15"/>
      <c r="D631" s="15"/>
      <c r="E631" s="16"/>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37"/>
      <c r="AS631" s="137"/>
      <c r="AT631" s="137"/>
      <c r="AU631" s="137"/>
      <c r="AV631" s="12"/>
    </row>
    <row r="632" spans="1:48" s="5" customFormat="1" ht="11.25" hidden="1" x14ac:dyDescent="0.2">
      <c r="A632" s="13"/>
      <c r="B632" s="14"/>
      <c r="C632" s="15"/>
      <c r="D632" s="15"/>
      <c r="E632" s="16"/>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37"/>
      <c r="AT632" s="137"/>
      <c r="AU632" s="137"/>
      <c r="AV632" s="12"/>
    </row>
    <row r="633" spans="1:48" s="5" customFormat="1" ht="11.25" hidden="1" x14ac:dyDescent="0.2">
      <c r="A633" s="13"/>
      <c r="B633" s="14"/>
      <c r="C633" s="15"/>
      <c r="D633" s="15"/>
      <c r="E633" s="16"/>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37"/>
      <c r="AS633" s="137"/>
      <c r="AT633" s="137"/>
      <c r="AU633" s="137"/>
      <c r="AV633" s="12"/>
    </row>
    <row r="634" spans="1:48" s="5" customFormat="1" ht="11.25" hidden="1" x14ac:dyDescent="0.2">
      <c r="A634" s="13"/>
      <c r="B634" s="14"/>
      <c r="C634" s="15"/>
      <c r="D634" s="15"/>
      <c r="E634" s="16"/>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37"/>
      <c r="AT634" s="137"/>
      <c r="AU634" s="137"/>
      <c r="AV634" s="12"/>
    </row>
    <row r="635" spans="1:48" s="5" customFormat="1" ht="11.25" hidden="1" x14ac:dyDescent="0.2">
      <c r="A635" s="13"/>
      <c r="B635" s="14"/>
      <c r="C635" s="15"/>
      <c r="D635" s="15"/>
      <c r="E635" s="16"/>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37"/>
      <c r="AS635" s="137"/>
      <c r="AT635" s="137"/>
      <c r="AU635" s="137"/>
      <c r="AV635" s="12"/>
    </row>
    <row r="636" spans="1:48" s="5" customFormat="1" ht="11.25" hidden="1" x14ac:dyDescent="0.2">
      <c r="A636" s="13"/>
      <c r="B636" s="14"/>
      <c r="C636" s="15"/>
      <c r="D636" s="15"/>
      <c r="E636" s="16"/>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37"/>
      <c r="AS636" s="137"/>
      <c r="AT636" s="137"/>
      <c r="AU636" s="137"/>
      <c r="AV636" s="12"/>
    </row>
    <row r="637" spans="1:48" s="5" customFormat="1" ht="11.25" hidden="1" x14ac:dyDescent="0.2">
      <c r="A637" s="13"/>
      <c r="B637" s="14"/>
      <c r="C637" s="15"/>
      <c r="D637" s="15"/>
      <c r="E637" s="16"/>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37"/>
      <c r="AS637" s="137"/>
      <c r="AT637" s="137"/>
      <c r="AU637" s="137"/>
      <c r="AV637" s="12"/>
    </row>
    <row r="638" spans="1:48" s="5" customFormat="1" ht="11.25" hidden="1" x14ac:dyDescent="0.2">
      <c r="A638" s="13"/>
      <c r="B638" s="14"/>
      <c r="C638" s="15"/>
      <c r="D638" s="15"/>
      <c r="E638" s="16"/>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37"/>
      <c r="AS638" s="137"/>
      <c r="AT638" s="137"/>
      <c r="AU638" s="137"/>
      <c r="AV638" s="12"/>
    </row>
    <row r="639" spans="1:48" s="5" customFormat="1" ht="11.25" hidden="1" x14ac:dyDescent="0.2">
      <c r="A639" s="13"/>
      <c r="B639" s="14"/>
      <c r="C639" s="15"/>
      <c r="D639" s="15"/>
      <c r="E639" s="16"/>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37"/>
      <c r="AS639" s="137"/>
      <c r="AT639" s="137"/>
      <c r="AU639" s="137"/>
      <c r="AV639" s="12"/>
    </row>
    <row r="640" spans="1:48" s="5" customFormat="1" ht="11.25" hidden="1" x14ac:dyDescent="0.2">
      <c r="A640" s="13"/>
      <c r="B640" s="14"/>
      <c r="C640" s="15"/>
      <c r="D640" s="15"/>
      <c r="E640" s="16"/>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37"/>
      <c r="AS640" s="137"/>
      <c r="AT640" s="137"/>
      <c r="AU640" s="137"/>
      <c r="AV640" s="12"/>
    </row>
    <row r="641" spans="1:48" s="5" customFormat="1" ht="11.25" hidden="1" x14ac:dyDescent="0.2">
      <c r="A641" s="13"/>
      <c r="B641" s="14"/>
      <c r="C641" s="15"/>
      <c r="D641" s="15"/>
      <c r="E641" s="16"/>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37"/>
      <c r="AS641" s="137"/>
      <c r="AT641" s="137"/>
      <c r="AU641" s="137"/>
      <c r="AV641" s="12"/>
    </row>
    <row r="642" spans="1:48" s="5" customFormat="1" ht="11.25" hidden="1" x14ac:dyDescent="0.2">
      <c r="A642" s="13"/>
      <c r="B642" s="14"/>
      <c r="C642" s="15"/>
      <c r="D642" s="15"/>
      <c r="E642" s="16"/>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37"/>
      <c r="AS642" s="137"/>
      <c r="AT642" s="137"/>
      <c r="AU642" s="137"/>
      <c r="AV642" s="12"/>
    </row>
    <row r="643" spans="1:48" s="5" customFormat="1" ht="11.25" hidden="1" x14ac:dyDescent="0.2">
      <c r="A643" s="13"/>
      <c r="B643" s="14"/>
      <c r="C643" s="15"/>
      <c r="D643" s="15"/>
      <c r="E643" s="16"/>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2"/>
    </row>
    <row r="644" spans="1:48" s="5" customFormat="1" ht="11.25" hidden="1" x14ac:dyDescent="0.2">
      <c r="A644" s="13"/>
      <c r="B644" s="14"/>
      <c r="C644" s="15"/>
      <c r="D644" s="15"/>
      <c r="E644" s="1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2"/>
    </row>
    <row r="645" spans="1:48" s="5" customFormat="1" ht="11.25" hidden="1" x14ac:dyDescent="0.2">
      <c r="A645" s="13"/>
      <c r="B645" s="14"/>
      <c r="C645" s="15"/>
      <c r="D645" s="15"/>
      <c r="E645" s="1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2"/>
    </row>
    <row r="646" spans="1:48" s="5" customFormat="1" ht="11.25" hidden="1" x14ac:dyDescent="0.2">
      <c r="A646" s="13"/>
      <c r="B646" s="14"/>
      <c r="C646" s="15"/>
      <c r="D646" s="15"/>
      <c r="E646" s="16"/>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c r="AQ646" s="137"/>
      <c r="AR646" s="137"/>
      <c r="AS646" s="137"/>
      <c r="AT646" s="137"/>
      <c r="AU646" s="137"/>
      <c r="AV646" s="12"/>
    </row>
    <row r="647" spans="1:48" s="5" customFormat="1" ht="11.25" hidden="1" x14ac:dyDescent="0.2">
      <c r="A647" s="13"/>
      <c r="B647" s="14"/>
      <c r="C647" s="15"/>
      <c r="D647" s="15"/>
      <c r="E647" s="16"/>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c r="AQ647" s="137"/>
      <c r="AR647" s="137"/>
      <c r="AS647" s="137"/>
      <c r="AT647" s="137"/>
      <c r="AU647" s="137"/>
      <c r="AV647" s="12"/>
    </row>
    <row r="648" spans="1:48" s="5" customFormat="1" ht="11.25" hidden="1" x14ac:dyDescent="0.2">
      <c r="A648" s="13"/>
      <c r="B648" s="14"/>
      <c r="C648" s="15"/>
      <c r="D648" s="15"/>
      <c r="E648" s="16"/>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c r="AQ648" s="137"/>
      <c r="AR648" s="137"/>
      <c r="AS648" s="137"/>
      <c r="AT648" s="137"/>
      <c r="AU648" s="137"/>
      <c r="AV648" s="12"/>
    </row>
    <row r="649" spans="1:48" s="5" customFormat="1" ht="11.25" hidden="1" x14ac:dyDescent="0.2">
      <c r="A649" s="13"/>
      <c r="B649" s="14"/>
      <c r="C649" s="15"/>
      <c r="D649" s="15"/>
      <c r="E649" s="16"/>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c r="AQ649" s="137"/>
      <c r="AR649" s="137"/>
      <c r="AS649" s="137"/>
      <c r="AT649" s="137"/>
      <c r="AU649" s="137"/>
      <c r="AV649" s="12"/>
    </row>
    <row r="650" spans="1:48" s="5" customFormat="1" ht="11.25" hidden="1" x14ac:dyDescent="0.2">
      <c r="A650" s="13"/>
      <c r="B650" s="14"/>
      <c r="C650" s="15"/>
      <c r="D650" s="15"/>
      <c r="E650" s="16"/>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c r="AQ650" s="137"/>
      <c r="AR650" s="137"/>
      <c r="AS650" s="137"/>
      <c r="AT650" s="137"/>
      <c r="AU650" s="137"/>
      <c r="AV650" s="12"/>
    </row>
    <row r="651" spans="1:48" s="5" customFormat="1" ht="11.25" hidden="1" x14ac:dyDescent="0.2">
      <c r="A651" s="13"/>
      <c r="B651" s="14"/>
      <c r="C651" s="15"/>
      <c r="D651" s="15"/>
      <c r="E651" s="16"/>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37"/>
      <c r="AR651" s="137"/>
      <c r="AS651" s="137"/>
      <c r="AT651" s="137"/>
      <c r="AU651" s="137"/>
      <c r="AV651" s="12"/>
    </row>
    <row r="652" spans="1:48" s="5" customFormat="1" ht="11.25" hidden="1" x14ac:dyDescent="0.2">
      <c r="A652" s="13"/>
      <c r="B652" s="14"/>
      <c r="C652" s="15"/>
      <c r="D652" s="15"/>
      <c r="E652" s="16"/>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c r="AQ652" s="137"/>
      <c r="AR652" s="137"/>
      <c r="AS652" s="137"/>
      <c r="AT652" s="137"/>
      <c r="AU652" s="137"/>
      <c r="AV652" s="12"/>
    </row>
    <row r="653" spans="1:48" s="5" customFormat="1" ht="11.25" hidden="1" x14ac:dyDescent="0.2">
      <c r="A653" s="13"/>
      <c r="B653" s="14"/>
      <c r="C653" s="15"/>
      <c r="D653" s="15"/>
      <c r="E653" s="16"/>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c r="AQ653" s="137"/>
      <c r="AR653" s="137"/>
      <c r="AS653" s="137"/>
      <c r="AT653" s="137"/>
      <c r="AU653" s="137"/>
      <c r="AV653" s="12"/>
    </row>
    <row r="654" spans="1:48" s="5" customFormat="1" ht="11.25" hidden="1" x14ac:dyDescent="0.2">
      <c r="A654" s="13"/>
      <c r="B654" s="14"/>
      <c r="C654" s="15"/>
      <c r="D654" s="15"/>
      <c r="E654" s="16"/>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c r="AQ654" s="137"/>
      <c r="AR654" s="137"/>
      <c r="AS654" s="137"/>
      <c r="AT654" s="137"/>
      <c r="AU654" s="137"/>
      <c r="AV654" s="12"/>
    </row>
    <row r="655" spans="1:48" s="5" customFormat="1" ht="11.25" hidden="1" x14ac:dyDescent="0.2">
      <c r="A655" s="13"/>
      <c r="B655" s="14"/>
      <c r="C655" s="15"/>
      <c r="D655" s="15"/>
      <c r="E655" s="16"/>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c r="AQ655" s="137"/>
      <c r="AR655" s="137"/>
      <c r="AS655" s="137"/>
      <c r="AT655" s="137"/>
      <c r="AU655" s="137"/>
      <c r="AV655" s="12"/>
    </row>
    <row r="656" spans="1:48" s="5" customFormat="1" ht="11.25" hidden="1" x14ac:dyDescent="0.2">
      <c r="A656" s="13"/>
      <c r="B656" s="14"/>
      <c r="C656" s="15"/>
      <c r="D656" s="15"/>
      <c r="E656" s="16"/>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37"/>
      <c r="AV656" s="12"/>
    </row>
    <row r="657" spans="1:48" s="5" customFormat="1" ht="11.25" hidden="1" x14ac:dyDescent="0.2">
      <c r="A657" s="13"/>
      <c r="B657" s="14"/>
      <c r="C657" s="15"/>
      <c r="D657" s="15"/>
      <c r="E657" s="16"/>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c r="AQ657" s="137"/>
      <c r="AR657" s="137"/>
      <c r="AS657" s="137"/>
      <c r="AT657" s="137"/>
      <c r="AU657" s="137"/>
      <c r="AV657" s="12"/>
    </row>
    <row r="658" spans="1:48" s="5" customFormat="1" ht="11.25" hidden="1" x14ac:dyDescent="0.2">
      <c r="A658" s="13"/>
      <c r="B658" s="14"/>
      <c r="C658" s="15"/>
      <c r="D658" s="15"/>
      <c r="E658" s="16"/>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c r="AQ658" s="137"/>
      <c r="AR658" s="137"/>
      <c r="AS658" s="137"/>
      <c r="AT658" s="137"/>
      <c r="AU658" s="137"/>
      <c r="AV658" s="12"/>
    </row>
    <row r="659" spans="1:48" s="5" customFormat="1" ht="11.25" hidden="1" x14ac:dyDescent="0.2">
      <c r="A659" s="13"/>
      <c r="B659" s="14"/>
      <c r="C659" s="15"/>
      <c r="D659" s="15"/>
      <c r="E659" s="16"/>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c r="AQ659" s="137"/>
      <c r="AR659" s="137"/>
      <c r="AS659" s="137"/>
      <c r="AT659" s="137"/>
      <c r="AU659" s="137"/>
      <c r="AV659" s="12"/>
    </row>
    <row r="660" spans="1:48" s="5" customFormat="1" ht="11.25" hidden="1" x14ac:dyDescent="0.2">
      <c r="A660" s="13"/>
      <c r="B660" s="14"/>
      <c r="C660" s="15"/>
      <c r="D660" s="15"/>
      <c r="E660" s="16"/>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c r="AQ660" s="137"/>
      <c r="AR660" s="137"/>
      <c r="AS660" s="137"/>
      <c r="AT660" s="137"/>
      <c r="AU660" s="137"/>
      <c r="AV660" s="12"/>
    </row>
    <row r="661" spans="1:48" s="5" customFormat="1" ht="11.25" hidden="1" x14ac:dyDescent="0.2">
      <c r="A661" s="13"/>
      <c r="B661" s="14"/>
      <c r="C661" s="15"/>
      <c r="D661" s="15"/>
      <c r="E661" s="16"/>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c r="AQ661" s="137"/>
      <c r="AR661" s="137"/>
      <c r="AS661" s="137"/>
      <c r="AT661" s="137"/>
      <c r="AU661" s="137"/>
      <c r="AV661" s="12"/>
    </row>
    <row r="662" spans="1:48" s="5" customFormat="1" ht="11.25" hidden="1" x14ac:dyDescent="0.2">
      <c r="A662" s="13"/>
      <c r="B662" s="14"/>
      <c r="C662" s="15"/>
      <c r="D662" s="15"/>
      <c r="E662" s="16"/>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37"/>
      <c r="AS662" s="137"/>
      <c r="AT662" s="137"/>
      <c r="AU662" s="137"/>
      <c r="AV662" s="12"/>
    </row>
    <row r="663" spans="1:48" s="5" customFormat="1" ht="11.25" hidden="1" x14ac:dyDescent="0.2">
      <c r="A663" s="13"/>
      <c r="B663" s="14"/>
      <c r="C663" s="15"/>
      <c r="D663" s="15"/>
      <c r="E663" s="16"/>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37"/>
      <c r="AS663" s="137"/>
      <c r="AT663" s="137"/>
      <c r="AU663" s="137"/>
      <c r="AV663" s="12"/>
    </row>
    <row r="664" spans="1:48" s="5" customFormat="1" ht="11.25" hidden="1" x14ac:dyDescent="0.2">
      <c r="A664" s="13"/>
      <c r="B664" s="14"/>
      <c r="C664" s="15"/>
      <c r="D664" s="15"/>
      <c r="E664" s="16"/>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37"/>
      <c r="AS664" s="137"/>
      <c r="AT664" s="137"/>
      <c r="AU664" s="137"/>
      <c r="AV664" s="12"/>
    </row>
    <row r="665" spans="1:48" s="5" customFormat="1" ht="11.25" hidden="1" x14ac:dyDescent="0.2">
      <c r="A665" s="13"/>
      <c r="B665" s="14"/>
      <c r="C665" s="15"/>
      <c r="D665" s="15"/>
      <c r="E665" s="16"/>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37"/>
      <c r="AS665" s="137"/>
      <c r="AT665" s="137"/>
      <c r="AU665" s="137"/>
      <c r="AV665" s="12"/>
    </row>
    <row r="666" spans="1:48" s="5" customFormat="1" ht="11.25" hidden="1" x14ac:dyDescent="0.2">
      <c r="A666" s="13"/>
      <c r="B666" s="14"/>
      <c r="C666" s="15"/>
      <c r="D666" s="15"/>
      <c r="E666" s="16"/>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37"/>
      <c r="AS666" s="137"/>
      <c r="AT666" s="137"/>
      <c r="AU666" s="137"/>
      <c r="AV666" s="12"/>
    </row>
    <row r="667" spans="1:48" s="5" customFormat="1" ht="11.25" hidden="1" x14ac:dyDescent="0.2">
      <c r="A667" s="13"/>
      <c r="B667" s="14"/>
      <c r="C667" s="15"/>
      <c r="D667" s="15"/>
      <c r="E667" s="16"/>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c r="AQ667" s="137"/>
      <c r="AR667" s="137"/>
      <c r="AS667" s="137"/>
      <c r="AT667" s="137"/>
      <c r="AU667" s="137"/>
      <c r="AV667" s="12"/>
    </row>
    <row r="668" spans="1:48" s="5" customFormat="1" ht="11.25" hidden="1" x14ac:dyDescent="0.2">
      <c r="A668" s="13"/>
      <c r="B668" s="14"/>
      <c r="C668" s="15"/>
      <c r="D668" s="15"/>
      <c r="E668" s="16"/>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37"/>
      <c r="AR668" s="137"/>
      <c r="AS668" s="137"/>
      <c r="AT668" s="137"/>
      <c r="AU668" s="137"/>
      <c r="AV668" s="12"/>
    </row>
    <row r="669" spans="1:48" s="5" customFormat="1" ht="11.25" hidden="1" x14ac:dyDescent="0.2">
      <c r="A669" s="13"/>
      <c r="B669" s="14"/>
      <c r="C669" s="15"/>
      <c r="D669" s="15"/>
      <c r="E669" s="16"/>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c r="AQ669" s="137"/>
      <c r="AR669" s="137"/>
      <c r="AS669" s="137"/>
      <c r="AT669" s="137"/>
      <c r="AU669" s="137"/>
      <c r="AV669" s="12"/>
    </row>
    <row r="670" spans="1:48" s="5" customFormat="1" ht="11.25" hidden="1" x14ac:dyDescent="0.2">
      <c r="A670" s="13"/>
      <c r="B670" s="14"/>
      <c r="C670" s="15"/>
      <c r="D670" s="15"/>
      <c r="E670" s="16"/>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c r="AQ670" s="137"/>
      <c r="AR670" s="137"/>
      <c r="AS670" s="137"/>
      <c r="AT670" s="137"/>
      <c r="AU670" s="137"/>
      <c r="AV670" s="12"/>
    </row>
    <row r="671" spans="1:48" s="21" customFormat="1" ht="11.25" hidden="1" x14ac:dyDescent="0.2">
      <c r="A671" s="17"/>
      <c r="B671" s="18"/>
      <c r="C671" s="19"/>
      <c r="D671" s="19"/>
      <c r="E671" s="20"/>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38"/>
      <c r="AE671" s="138"/>
      <c r="AF671" s="138"/>
      <c r="AG671" s="138"/>
      <c r="AH671" s="138"/>
      <c r="AI671" s="138"/>
      <c r="AJ671" s="138"/>
      <c r="AK671" s="138"/>
      <c r="AL671" s="138"/>
      <c r="AM671" s="138"/>
      <c r="AN671" s="138"/>
      <c r="AO671" s="138"/>
      <c r="AP671" s="138"/>
      <c r="AQ671" s="138"/>
      <c r="AR671" s="138"/>
      <c r="AS671" s="138"/>
      <c r="AT671" s="138"/>
      <c r="AU671" s="138"/>
      <c r="AV671" s="12"/>
    </row>
    <row r="672" spans="1:48" s="21" customFormat="1" ht="11.25" hidden="1" x14ac:dyDescent="0.2">
      <c r="A672" s="17"/>
      <c r="B672" s="18"/>
      <c r="C672" s="19"/>
      <c r="D672" s="19"/>
      <c r="E672" s="20"/>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38"/>
      <c r="AE672" s="138"/>
      <c r="AF672" s="138"/>
      <c r="AG672" s="138"/>
      <c r="AH672" s="138"/>
      <c r="AI672" s="138"/>
      <c r="AJ672" s="138"/>
      <c r="AK672" s="138"/>
      <c r="AL672" s="138"/>
      <c r="AM672" s="138"/>
      <c r="AN672" s="138"/>
      <c r="AO672" s="138"/>
      <c r="AP672" s="138"/>
      <c r="AQ672" s="138"/>
      <c r="AR672" s="138"/>
      <c r="AS672" s="138"/>
      <c r="AT672" s="138"/>
      <c r="AU672" s="138"/>
      <c r="AV672" s="12"/>
    </row>
    <row r="673" spans="1:48" s="21" customFormat="1" ht="11.25" hidden="1" x14ac:dyDescent="0.2">
      <c r="A673" s="17"/>
      <c r="B673" s="18"/>
      <c r="C673" s="19"/>
      <c r="D673" s="19"/>
      <c r="E673" s="20"/>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138"/>
      <c r="AK673" s="138"/>
      <c r="AL673" s="138"/>
      <c r="AM673" s="138"/>
      <c r="AN673" s="138"/>
      <c r="AO673" s="138"/>
      <c r="AP673" s="138"/>
      <c r="AQ673" s="138"/>
      <c r="AR673" s="138"/>
      <c r="AS673" s="138"/>
      <c r="AT673" s="138"/>
      <c r="AU673" s="138"/>
      <c r="AV673" s="12"/>
    </row>
    <row r="674" spans="1:48" s="21" customFormat="1" ht="11.25" hidden="1" x14ac:dyDescent="0.2">
      <c r="A674" s="17"/>
      <c r="B674" s="18"/>
      <c r="C674" s="19"/>
      <c r="D674" s="19"/>
      <c r="E674" s="20"/>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38"/>
      <c r="AN674" s="138"/>
      <c r="AO674" s="138"/>
      <c r="AP674" s="138"/>
      <c r="AQ674" s="138"/>
      <c r="AR674" s="138"/>
      <c r="AS674" s="138"/>
      <c r="AT674" s="138"/>
      <c r="AU674" s="138"/>
      <c r="AV674" s="12"/>
    </row>
    <row r="675" spans="1:48" s="21" customFormat="1" ht="11.25" hidden="1" x14ac:dyDescent="0.2">
      <c r="A675" s="17"/>
      <c r="B675" s="18"/>
      <c r="C675" s="19"/>
      <c r="D675" s="19"/>
      <c r="E675" s="20"/>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138"/>
      <c r="AK675" s="138"/>
      <c r="AL675" s="138"/>
      <c r="AM675" s="138"/>
      <c r="AN675" s="138"/>
      <c r="AO675" s="138"/>
      <c r="AP675" s="138"/>
      <c r="AQ675" s="138"/>
      <c r="AR675" s="138"/>
      <c r="AS675" s="138"/>
      <c r="AT675" s="138"/>
      <c r="AU675" s="138"/>
      <c r="AV675" s="12"/>
    </row>
    <row r="676" spans="1:48" s="21" customFormat="1" ht="11.25" hidden="1" x14ac:dyDescent="0.2">
      <c r="A676" s="17"/>
      <c r="B676" s="18"/>
      <c r="C676" s="19"/>
      <c r="D676" s="19"/>
      <c r="E676" s="20"/>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138"/>
      <c r="AK676" s="138"/>
      <c r="AL676" s="138"/>
      <c r="AM676" s="138"/>
      <c r="AN676" s="138"/>
      <c r="AO676" s="138"/>
      <c r="AP676" s="138"/>
      <c r="AQ676" s="138"/>
      <c r="AR676" s="138"/>
      <c r="AS676" s="138"/>
      <c r="AT676" s="138"/>
      <c r="AU676" s="138"/>
      <c r="AV676" s="12"/>
    </row>
    <row r="677" spans="1:48" s="21" customFormat="1" ht="11.25" hidden="1" x14ac:dyDescent="0.2">
      <c r="A677" s="17"/>
      <c r="B677" s="18"/>
      <c r="C677" s="19"/>
      <c r="D677" s="19"/>
      <c r="E677" s="20"/>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38"/>
      <c r="AE677" s="138"/>
      <c r="AF677" s="138"/>
      <c r="AG677" s="138"/>
      <c r="AH677" s="138"/>
      <c r="AI677" s="138"/>
      <c r="AJ677" s="138"/>
      <c r="AK677" s="138"/>
      <c r="AL677" s="138"/>
      <c r="AM677" s="138"/>
      <c r="AN677" s="138"/>
      <c r="AO677" s="138"/>
      <c r="AP677" s="138"/>
      <c r="AQ677" s="138"/>
      <c r="AR677" s="138"/>
      <c r="AS677" s="138"/>
      <c r="AT677" s="138"/>
      <c r="AU677" s="138"/>
      <c r="AV677" s="12"/>
    </row>
    <row r="678" spans="1:48" s="21" customFormat="1" ht="11.25" hidden="1" x14ac:dyDescent="0.2">
      <c r="A678" s="17"/>
      <c r="B678" s="18"/>
      <c r="C678" s="19"/>
      <c r="D678" s="19"/>
      <c r="E678" s="20"/>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38"/>
      <c r="AP678" s="138"/>
      <c r="AQ678" s="138"/>
      <c r="AR678" s="138"/>
      <c r="AS678" s="138"/>
      <c r="AT678" s="138"/>
      <c r="AU678" s="138"/>
      <c r="AV678" s="12"/>
    </row>
    <row r="679" spans="1:48" s="21" customFormat="1" ht="11.25" hidden="1" x14ac:dyDescent="0.2">
      <c r="A679" s="17"/>
      <c r="B679" s="18"/>
      <c r="C679" s="19"/>
      <c r="D679" s="19"/>
      <c r="E679" s="20"/>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38"/>
      <c r="AE679" s="138"/>
      <c r="AF679" s="138"/>
      <c r="AG679" s="138"/>
      <c r="AH679" s="138"/>
      <c r="AI679" s="138"/>
      <c r="AJ679" s="138"/>
      <c r="AK679" s="138"/>
      <c r="AL679" s="138"/>
      <c r="AM679" s="138"/>
      <c r="AN679" s="138"/>
      <c r="AO679" s="138"/>
      <c r="AP679" s="138"/>
      <c r="AQ679" s="138"/>
      <c r="AR679" s="138"/>
      <c r="AS679" s="138"/>
      <c r="AT679" s="138"/>
      <c r="AU679" s="138"/>
      <c r="AV679" s="12"/>
    </row>
    <row r="680" spans="1:48" s="21" customFormat="1" ht="11.25" hidden="1" x14ac:dyDescent="0.2">
      <c r="A680" s="17"/>
      <c r="B680" s="18"/>
      <c r="C680" s="19"/>
      <c r="D680" s="19"/>
      <c r="E680" s="20"/>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138"/>
      <c r="AK680" s="138"/>
      <c r="AL680" s="138"/>
      <c r="AM680" s="138"/>
      <c r="AN680" s="138"/>
      <c r="AO680" s="138"/>
      <c r="AP680" s="138"/>
      <c r="AQ680" s="138"/>
      <c r="AR680" s="138"/>
      <c r="AS680" s="138"/>
      <c r="AT680" s="138"/>
      <c r="AU680" s="138"/>
      <c r="AV680" s="12"/>
    </row>
    <row r="681" spans="1:48" s="21" customFormat="1" ht="11.25" hidden="1" x14ac:dyDescent="0.2">
      <c r="A681" s="17"/>
      <c r="B681" s="18"/>
      <c r="C681" s="19"/>
      <c r="D681" s="19"/>
      <c r="E681" s="20"/>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138"/>
      <c r="AK681" s="138"/>
      <c r="AL681" s="138"/>
      <c r="AM681" s="138"/>
      <c r="AN681" s="138"/>
      <c r="AO681" s="138"/>
      <c r="AP681" s="138"/>
      <c r="AQ681" s="138"/>
      <c r="AR681" s="138"/>
      <c r="AS681" s="138"/>
      <c r="AT681" s="138"/>
      <c r="AU681" s="138"/>
      <c r="AV681" s="12"/>
    </row>
    <row r="682" spans="1:48" s="21" customFormat="1" ht="11.25" hidden="1" x14ac:dyDescent="0.2">
      <c r="A682" s="17"/>
      <c r="B682" s="18"/>
      <c r="C682" s="19"/>
      <c r="D682" s="19"/>
      <c r="E682" s="20"/>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138"/>
      <c r="AK682" s="138"/>
      <c r="AL682" s="138"/>
      <c r="AM682" s="138"/>
      <c r="AN682" s="138"/>
      <c r="AO682" s="138"/>
      <c r="AP682" s="138"/>
      <c r="AQ682" s="138"/>
      <c r="AR682" s="138"/>
      <c r="AS682" s="138"/>
      <c r="AT682" s="138"/>
      <c r="AU682" s="138"/>
      <c r="AV682" s="12"/>
    </row>
    <row r="683" spans="1:48" s="21" customFormat="1" ht="11.25" hidden="1" x14ac:dyDescent="0.2">
      <c r="A683" s="17"/>
      <c r="B683" s="18"/>
      <c r="C683" s="19"/>
      <c r="D683" s="19"/>
      <c r="E683" s="20"/>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138"/>
      <c r="AK683" s="138"/>
      <c r="AL683" s="138"/>
      <c r="AM683" s="138"/>
      <c r="AN683" s="138"/>
      <c r="AO683" s="138"/>
      <c r="AP683" s="138"/>
      <c r="AQ683" s="138"/>
      <c r="AR683" s="138"/>
      <c r="AS683" s="138"/>
      <c r="AT683" s="138"/>
      <c r="AU683" s="138"/>
      <c r="AV683" s="12"/>
    </row>
    <row r="684" spans="1:48" s="21" customFormat="1" ht="11.25" hidden="1" x14ac:dyDescent="0.2">
      <c r="A684" s="17"/>
      <c r="B684" s="18"/>
      <c r="C684" s="19"/>
      <c r="D684" s="19"/>
      <c r="E684" s="20"/>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38"/>
      <c r="AN684" s="138"/>
      <c r="AO684" s="138"/>
      <c r="AP684" s="138"/>
      <c r="AQ684" s="138"/>
      <c r="AR684" s="138"/>
      <c r="AS684" s="138"/>
      <c r="AT684" s="138"/>
      <c r="AU684" s="138"/>
      <c r="AV684" s="12"/>
    </row>
    <row r="685" spans="1:48" s="21" customFormat="1" ht="11.25" hidden="1" x14ac:dyDescent="0.2">
      <c r="A685" s="17"/>
      <c r="B685" s="18"/>
      <c r="C685" s="19"/>
      <c r="D685" s="19"/>
      <c r="E685" s="20"/>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138"/>
      <c r="AK685" s="138"/>
      <c r="AL685" s="138"/>
      <c r="AM685" s="138"/>
      <c r="AN685" s="138"/>
      <c r="AO685" s="138"/>
      <c r="AP685" s="138"/>
      <c r="AQ685" s="138"/>
      <c r="AR685" s="138"/>
      <c r="AS685" s="138"/>
      <c r="AT685" s="138"/>
      <c r="AU685" s="138"/>
      <c r="AV685" s="12"/>
    </row>
    <row r="686" spans="1:48" s="21" customFormat="1" ht="11.25" hidden="1" x14ac:dyDescent="0.2">
      <c r="A686" s="17"/>
      <c r="B686" s="18"/>
      <c r="C686" s="19"/>
      <c r="D686" s="19"/>
      <c r="E686" s="20"/>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138"/>
      <c r="AK686" s="138"/>
      <c r="AL686" s="138"/>
      <c r="AM686" s="138"/>
      <c r="AN686" s="138"/>
      <c r="AO686" s="138"/>
      <c r="AP686" s="138"/>
      <c r="AQ686" s="138"/>
      <c r="AR686" s="138"/>
      <c r="AS686" s="138"/>
      <c r="AT686" s="138"/>
      <c r="AU686" s="138"/>
      <c r="AV686" s="12"/>
    </row>
    <row r="687" spans="1:48" s="21" customFormat="1" ht="11.25" hidden="1" x14ac:dyDescent="0.2">
      <c r="A687" s="17"/>
      <c r="B687" s="18"/>
      <c r="C687" s="19"/>
      <c r="D687" s="19"/>
      <c r="E687" s="20"/>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138"/>
      <c r="AK687" s="138"/>
      <c r="AL687" s="138"/>
      <c r="AM687" s="138"/>
      <c r="AN687" s="138"/>
      <c r="AO687" s="138"/>
      <c r="AP687" s="138"/>
      <c r="AQ687" s="138"/>
      <c r="AR687" s="138"/>
      <c r="AS687" s="138"/>
      <c r="AT687" s="138"/>
      <c r="AU687" s="138"/>
      <c r="AV687" s="12"/>
    </row>
    <row r="688" spans="1:48" s="21" customFormat="1" ht="11.25" hidden="1" x14ac:dyDescent="0.2">
      <c r="A688" s="17"/>
      <c r="B688" s="18"/>
      <c r="C688" s="19"/>
      <c r="D688" s="19"/>
      <c r="E688" s="20"/>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38"/>
      <c r="AE688" s="138"/>
      <c r="AF688" s="138"/>
      <c r="AG688" s="138"/>
      <c r="AH688" s="138"/>
      <c r="AI688" s="138"/>
      <c r="AJ688" s="138"/>
      <c r="AK688" s="138"/>
      <c r="AL688" s="138"/>
      <c r="AM688" s="138"/>
      <c r="AN688" s="138"/>
      <c r="AO688" s="138"/>
      <c r="AP688" s="138"/>
      <c r="AQ688" s="138"/>
      <c r="AR688" s="138"/>
      <c r="AS688" s="138"/>
      <c r="AT688" s="138"/>
      <c r="AU688" s="138"/>
      <c r="AV688" s="12"/>
    </row>
    <row r="689" spans="1:48" s="21" customFormat="1" ht="11.25" hidden="1" x14ac:dyDescent="0.2">
      <c r="A689" s="17"/>
      <c r="B689" s="18"/>
      <c r="C689" s="19"/>
      <c r="D689" s="19"/>
      <c r="E689" s="20"/>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38"/>
      <c r="AE689" s="138"/>
      <c r="AF689" s="138"/>
      <c r="AG689" s="138"/>
      <c r="AH689" s="138"/>
      <c r="AI689" s="138"/>
      <c r="AJ689" s="138"/>
      <c r="AK689" s="138"/>
      <c r="AL689" s="138"/>
      <c r="AM689" s="138"/>
      <c r="AN689" s="138"/>
      <c r="AO689" s="138"/>
      <c r="AP689" s="138"/>
      <c r="AQ689" s="138"/>
      <c r="AR689" s="138"/>
      <c r="AS689" s="138"/>
      <c r="AT689" s="138"/>
      <c r="AU689" s="138"/>
      <c r="AV689" s="12"/>
    </row>
    <row r="690" spans="1:48" s="21" customFormat="1" ht="11.25" hidden="1" x14ac:dyDescent="0.2">
      <c r="A690" s="17"/>
      <c r="B690" s="18"/>
      <c r="C690" s="19"/>
      <c r="D690" s="19"/>
      <c r="E690" s="20"/>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138"/>
      <c r="AH690" s="138"/>
      <c r="AI690" s="138"/>
      <c r="AJ690" s="138"/>
      <c r="AK690" s="138"/>
      <c r="AL690" s="138"/>
      <c r="AM690" s="138"/>
      <c r="AN690" s="138"/>
      <c r="AO690" s="138"/>
      <c r="AP690" s="138"/>
      <c r="AQ690" s="138"/>
      <c r="AR690" s="138"/>
      <c r="AS690" s="138"/>
      <c r="AT690" s="138"/>
      <c r="AU690" s="138"/>
      <c r="AV690" s="12"/>
    </row>
    <row r="691" spans="1:48" s="21" customFormat="1" ht="11.25" hidden="1" x14ac:dyDescent="0.2">
      <c r="A691" s="17"/>
      <c r="B691" s="18"/>
      <c r="C691" s="19"/>
      <c r="D691" s="19"/>
      <c r="E691" s="20"/>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138"/>
      <c r="AK691" s="138"/>
      <c r="AL691" s="138"/>
      <c r="AM691" s="138"/>
      <c r="AN691" s="138"/>
      <c r="AO691" s="138"/>
      <c r="AP691" s="138"/>
      <c r="AQ691" s="138"/>
      <c r="AR691" s="138"/>
      <c r="AS691" s="138"/>
      <c r="AT691" s="138"/>
      <c r="AU691" s="138"/>
      <c r="AV691" s="12"/>
    </row>
    <row r="692" spans="1:48" s="21" customFormat="1" ht="11.25" hidden="1" x14ac:dyDescent="0.2">
      <c r="A692" s="17"/>
      <c r="B692" s="18"/>
      <c r="C692" s="19"/>
      <c r="D692" s="19"/>
      <c r="E692" s="20"/>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138"/>
      <c r="AK692" s="138"/>
      <c r="AL692" s="138"/>
      <c r="AM692" s="138"/>
      <c r="AN692" s="138"/>
      <c r="AO692" s="138"/>
      <c r="AP692" s="138"/>
      <c r="AQ692" s="138"/>
      <c r="AR692" s="138"/>
      <c r="AS692" s="138"/>
      <c r="AT692" s="138"/>
      <c r="AU692" s="138"/>
      <c r="AV692" s="12"/>
    </row>
    <row r="693" spans="1:48" s="21" customFormat="1" ht="11.25" hidden="1" x14ac:dyDescent="0.2">
      <c r="A693" s="17"/>
      <c r="B693" s="18"/>
      <c r="C693" s="19"/>
      <c r="D693" s="19"/>
      <c r="E693" s="20"/>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138"/>
      <c r="AK693" s="138"/>
      <c r="AL693" s="138"/>
      <c r="AM693" s="138"/>
      <c r="AN693" s="138"/>
      <c r="AO693" s="138"/>
      <c r="AP693" s="138"/>
      <c r="AQ693" s="138"/>
      <c r="AR693" s="138"/>
      <c r="AS693" s="138"/>
      <c r="AT693" s="138"/>
      <c r="AU693" s="138"/>
      <c r="AV693" s="12"/>
    </row>
    <row r="694" spans="1:48" s="21" customFormat="1" ht="11.25" hidden="1" x14ac:dyDescent="0.2">
      <c r="A694" s="17"/>
      <c r="B694" s="18"/>
      <c r="C694" s="19"/>
      <c r="D694" s="19"/>
      <c r="E694" s="20"/>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138"/>
      <c r="AK694" s="138"/>
      <c r="AL694" s="138"/>
      <c r="AM694" s="138"/>
      <c r="AN694" s="138"/>
      <c r="AO694" s="138"/>
      <c r="AP694" s="138"/>
      <c r="AQ694" s="138"/>
      <c r="AR694" s="138"/>
      <c r="AS694" s="138"/>
      <c r="AT694" s="138"/>
      <c r="AU694" s="138"/>
      <c r="AV694" s="12"/>
    </row>
    <row r="695" spans="1:48" s="21" customFormat="1" ht="11.25" hidden="1" x14ac:dyDescent="0.2">
      <c r="A695" s="17"/>
      <c r="B695" s="18"/>
      <c r="C695" s="19"/>
      <c r="D695" s="19"/>
      <c r="E695" s="20"/>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138"/>
      <c r="AK695" s="138"/>
      <c r="AL695" s="138"/>
      <c r="AM695" s="138"/>
      <c r="AN695" s="138"/>
      <c r="AO695" s="138"/>
      <c r="AP695" s="138"/>
      <c r="AQ695" s="138"/>
      <c r="AR695" s="138"/>
      <c r="AS695" s="138"/>
      <c r="AT695" s="138"/>
      <c r="AU695" s="138"/>
      <c r="AV695" s="12"/>
    </row>
    <row r="696" spans="1:48" s="21" customFormat="1" ht="11.25" hidden="1" x14ac:dyDescent="0.2">
      <c r="A696" s="17"/>
      <c r="B696" s="18"/>
      <c r="C696" s="19"/>
      <c r="D696" s="19"/>
      <c r="E696" s="20"/>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8"/>
      <c r="AL696" s="138"/>
      <c r="AM696" s="138"/>
      <c r="AN696" s="138"/>
      <c r="AO696" s="138"/>
      <c r="AP696" s="138"/>
      <c r="AQ696" s="138"/>
      <c r="AR696" s="138"/>
      <c r="AS696" s="138"/>
      <c r="AT696" s="138"/>
      <c r="AU696" s="138"/>
      <c r="AV696" s="12"/>
    </row>
    <row r="697" spans="1:48" s="21" customFormat="1" ht="11.25" hidden="1" x14ac:dyDescent="0.2">
      <c r="A697" s="17"/>
      <c r="B697" s="18"/>
      <c r="C697" s="19"/>
      <c r="D697" s="19"/>
      <c r="E697" s="20"/>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2"/>
    </row>
    <row r="698" spans="1:48" s="21" customFormat="1" ht="11.25" hidden="1" x14ac:dyDescent="0.2">
      <c r="A698" s="17"/>
      <c r="B698" s="18"/>
      <c r="C698" s="19"/>
      <c r="D698" s="19"/>
      <c r="E698" s="20"/>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2"/>
    </row>
    <row r="699" spans="1:48" s="21" customFormat="1" ht="11.25" hidden="1" x14ac:dyDescent="0.2">
      <c r="A699" s="17"/>
      <c r="B699" s="18"/>
      <c r="C699" s="19"/>
      <c r="D699" s="19"/>
      <c r="E699" s="20"/>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c r="AH699" s="138"/>
      <c r="AI699" s="138"/>
      <c r="AJ699" s="138"/>
      <c r="AK699" s="138"/>
      <c r="AL699" s="138"/>
      <c r="AM699" s="138"/>
      <c r="AN699" s="138"/>
      <c r="AO699" s="138"/>
      <c r="AP699" s="138"/>
      <c r="AQ699" s="138"/>
      <c r="AR699" s="138"/>
      <c r="AS699" s="138"/>
      <c r="AT699" s="138"/>
      <c r="AU699" s="138"/>
      <c r="AV699" s="12"/>
    </row>
    <row r="700" spans="1:48" s="21" customFormat="1" ht="11.25" hidden="1" x14ac:dyDescent="0.2">
      <c r="A700" s="17"/>
      <c r="B700" s="18"/>
      <c r="C700" s="19"/>
      <c r="D700" s="19"/>
      <c r="E700" s="20"/>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138"/>
      <c r="AH700" s="138"/>
      <c r="AI700" s="138"/>
      <c r="AJ700" s="138"/>
      <c r="AK700" s="138"/>
      <c r="AL700" s="138"/>
      <c r="AM700" s="138"/>
      <c r="AN700" s="138"/>
      <c r="AO700" s="138"/>
      <c r="AP700" s="138"/>
      <c r="AQ700" s="138"/>
      <c r="AR700" s="138"/>
      <c r="AS700" s="138"/>
      <c r="AT700" s="138"/>
      <c r="AU700" s="138"/>
      <c r="AV700" s="12"/>
    </row>
    <row r="701" spans="1:48" s="21" customFormat="1" ht="11.25" hidden="1" x14ac:dyDescent="0.2">
      <c r="A701" s="17"/>
      <c r="B701" s="18"/>
      <c r="C701" s="19"/>
      <c r="D701" s="19"/>
      <c r="E701" s="20"/>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38"/>
      <c r="AE701" s="138"/>
      <c r="AF701" s="138"/>
      <c r="AG701" s="138"/>
      <c r="AH701" s="138"/>
      <c r="AI701" s="138"/>
      <c r="AJ701" s="138"/>
      <c r="AK701" s="138"/>
      <c r="AL701" s="138"/>
      <c r="AM701" s="138"/>
      <c r="AN701" s="138"/>
      <c r="AO701" s="138"/>
      <c r="AP701" s="138"/>
      <c r="AQ701" s="138"/>
      <c r="AR701" s="138"/>
      <c r="AS701" s="138"/>
      <c r="AT701" s="138"/>
      <c r="AU701" s="138"/>
      <c r="AV701" s="12"/>
    </row>
    <row r="702" spans="1:48" s="21" customFormat="1" ht="11.25" hidden="1" x14ac:dyDescent="0.2">
      <c r="A702" s="17"/>
      <c r="B702" s="18"/>
      <c r="C702" s="19"/>
      <c r="D702" s="19"/>
      <c r="E702" s="20"/>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138"/>
      <c r="AK702" s="138"/>
      <c r="AL702" s="138"/>
      <c r="AM702" s="138"/>
      <c r="AN702" s="138"/>
      <c r="AO702" s="138"/>
      <c r="AP702" s="138"/>
      <c r="AQ702" s="138"/>
      <c r="AR702" s="138"/>
      <c r="AS702" s="138"/>
      <c r="AT702" s="138"/>
      <c r="AU702" s="138"/>
      <c r="AV702" s="12"/>
    </row>
    <row r="703" spans="1:48" s="21" customFormat="1" ht="11.25" hidden="1" x14ac:dyDescent="0.2">
      <c r="A703" s="17"/>
      <c r="B703" s="18"/>
      <c r="C703" s="19"/>
      <c r="D703" s="19"/>
      <c r="E703" s="20"/>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138"/>
      <c r="AK703" s="138"/>
      <c r="AL703" s="138"/>
      <c r="AM703" s="138"/>
      <c r="AN703" s="138"/>
      <c r="AO703" s="138"/>
      <c r="AP703" s="138"/>
      <c r="AQ703" s="138"/>
      <c r="AR703" s="138"/>
      <c r="AS703" s="138"/>
      <c r="AT703" s="138"/>
      <c r="AU703" s="138"/>
      <c r="AV703" s="12"/>
    </row>
    <row r="704" spans="1:48" s="21" customFormat="1" ht="11.25" hidden="1" x14ac:dyDescent="0.2">
      <c r="A704" s="17"/>
      <c r="B704" s="18"/>
      <c r="C704" s="19"/>
      <c r="D704" s="19"/>
      <c r="E704" s="20"/>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138"/>
      <c r="AK704" s="138"/>
      <c r="AL704" s="138"/>
      <c r="AM704" s="138"/>
      <c r="AN704" s="138"/>
      <c r="AO704" s="138"/>
      <c r="AP704" s="138"/>
      <c r="AQ704" s="138"/>
      <c r="AR704" s="138"/>
      <c r="AS704" s="138"/>
      <c r="AT704" s="138"/>
      <c r="AU704" s="138"/>
      <c r="AV704" s="12"/>
    </row>
    <row r="705" spans="1:48" s="21" customFormat="1" ht="11.25" hidden="1" x14ac:dyDescent="0.2">
      <c r="A705" s="17"/>
      <c r="B705" s="18"/>
      <c r="C705" s="19"/>
      <c r="D705" s="19"/>
      <c r="E705" s="20"/>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138"/>
      <c r="AK705" s="138"/>
      <c r="AL705" s="138"/>
      <c r="AM705" s="138"/>
      <c r="AN705" s="138"/>
      <c r="AO705" s="138"/>
      <c r="AP705" s="138"/>
      <c r="AQ705" s="138"/>
      <c r="AR705" s="138"/>
      <c r="AS705" s="138"/>
      <c r="AT705" s="138"/>
      <c r="AU705" s="138"/>
      <c r="AV705" s="12"/>
    </row>
    <row r="706" spans="1:48" s="21" customFormat="1" ht="11.25" hidden="1" x14ac:dyDescent="0.2">
      <c r="A706" s="17"/>
      <c r="B706" s="18"/>
      <c r="C706" s="19"/>
      <c r="D706" s="19"/>
      <c r="E706" s="20"/>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138"/>
      <c r="AK706" s="138"/>
      <c r="AL706" s="138"/>
      <c r="AM706" s="138"/>
      <c r="AN706" s="138"/>
      <c r="AO706" s="138"/>
      <c r="AP706" s="138"/>
      <c r="AQ706" s="138"/>
      <c r="AR706" s="138"/>
      <c r="AS706" s="138"/>
      <c r="AT706" s="138"/>
      <c r="AU706" s="138"/>
      <c r="AV706" s="12"/>
    </row>
    <row r="707" spans="1:48" s="21" customFormat="1" ht="11.25" hidden="1" x14ac:dyDescent="0.2">
      <c r="A707" s="17"/>
      <c r="B707" s="18"/>
      <c r="C707" s="19"/>
      <c r="D707" s="19"/>
      <c r="E707" s="20"/>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138"/>
      <c r="AK707" s="138"/>
      <c r="AL707" s="138"/>
      <c r="AM707" s="138"/>
      <c r="AN707" s="138"/>
      <c r="AO707" s="138"/>
      <c r="AP707" s="138"/>
      <c r="AQ707" s="138"/>
      <c r="AR707" s="138"/>
      <c r="AS707" s="138"/>
      <c r="AT707" s="138"/>
      <c r="AU707" s="138"/>
      <c r="AV707" s="12"/>
    </row>
    <row r="708" spans="1:48" s="21" customFormat="1" ht="11.25" hidden="1" x14ac:dyDescent="0.2">
      <c r="A708" s="17"/>
      <c r="B708" s="18"/>
      <c r="C708" s="19"/>
      <c r="D708" s="19"/>
      <c r="E708" s="20"/>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138"/>
      <c r="AK708" s="138"/>
      <c r="AL708" s="138"/>
      <c r="AM708" s="138"/>
      <c r="AN708" s="138"/>
      <c r="AO708" s="138"/>
      <c r="AP708" s="138"/>
      <c r="AQ708" s="138"/>
      <c r="AR708" s="138"/>
      <c r="AS708" s="138"/>
      <c r="AT708" s="138"/>
      <c r="AU708" s="138"/>
      <c r="AV708" s="12"/>
    </row>
    <row r="709" spans="1:48" s="21" customFormat="1" ht="11.25" hidden="1" x14ac:dyDescent="0.2">
      <c r="A709" s="17"/>
      <c r="B709" s="18"/>
      <c r="C709" s="19"/>
      <c r="D709" s="19"/>
      <c r="E709" s="20"/>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138"/>
      <c r="AK709" s="138"/>
      <c r="AL709" s="138"/>
      <c r="AM709" s="138"/>
      <c r="AN709" s="138"/>
      <c r="AO709" s="138"/>
      <c r="AP709" s="138"/>
      <c r="AQ709" s="138"/>
      <c r="AR709" s="138"/>
      <c r="AS709" s="138"/>
      <c r="AT709" s="138"/>
      <c r="AU709" s="138"/>
      <c r="AV709" s="12"/>
    </row>
    <row r="710" spans="1:48" s="21" customFormat="1" ht="11.25" hidden="1" x14ac:dyDescent="0.2">
      <c r="A710" s="17"/>
      <c r="B710" s="18"/>
      <c r="C710" s="19"/>
      <c r="D710" s="19"/>
      <c r="E710" s="20"/>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c r="AH710" s="138"/>
      <c r="AI710" s="138"/>
      <c r="AJ710" s="138"/>
      <c r="AK710" s="138"/>
      <c r="AL710" s="138"/>
      <c r="AM710" s="138"/>
      <c r="AN710" s="138"/>
      <c r="AO710" s="138"/>
      <c r="AP710" s="138"/>
      <c r="AQ710" s="138"/>
      <c r="AR710" s="138"/>
      <c r="AS710" s="138"/>
      <c r="AT710" s="138"/>
      <c r="AU710" s="138"/>
      <c r="AV710" s="12"/>
    </row>
    <row r="711" spans="1:48" s="21" customFormat="1" ht="11.25" hidden="1" x14ac:dyDescent="0.2">
      <c r="A711" s="17"/>
      <c r="B711" s="18"/>
      <c r="C711" s="19"/>
      <c r="D711" s="19"/>
      <c r="E711" s="20"/>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c r="AH711" s="138"/>
      <c r="AI711" s="138"/>
      <c r="AJ711" s="138"/>
      <c r="AK711" s="138"/>
      <c r="AL711" s="138"/>
      <c r="AM711" s="138"/>
      <c r="AN711" s="138"/>
      <c r="AO711" s="138"/>
      <c r="AP711" s="138"/>
      <c r="AQ711" s="138"/>
      <c r="AR711" s="138"/>
      <c r="AS711" s="138"/>
      <c r="AT711" s="138"/>
      <c r="AU711" s="138"/>
      <c r="AV711" s="12"/>
    </row>
    <row r="712" spans="1:48" s="21" customFormat="1" ht="11.25" hidden="1" x14ac:dyDescent="0.2">
      <c r="A712" s="17"/>
      <c r="B712" s="18"/>
      <c r="C712" s="19"/>
      <c r="D712" s="19"/>
      <c r="E712" s="20"/>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38"/>
      <c r="AE712" s="138"/>
      <c r="AF712" s="138"/>
      <c r="AG712" s="138"/>
      <c r="AH712" s="138"/>
      <c r="AI712" s="138"/>
      <c r="AJ712" s="138"/>
      <c r="AK712" s="138"/>
      <c r="AL712" s="138"/>
      <c r="AM712" s="138"/>
      <c r="AN712" s="138"/>
      <c r="AO712" s="138"/>
      <c r="AP712" s="138"/>
      <c r="AQ712" s="138"/>
      <c r="AR712" s="138"/>
      <c r="AS712" s="138"/>
      <c r="AT712" s="138"/>
      <c r="AU712" s="138"/>
      <c r="AV712" s="12"/>
    </row>
    <row r="713" spans="1:48" s="21" customFormat="1" ht="11.25" hidden="1" x14ac:dyDescent="0.2">
      <c r="A713" s="17"/>
      <c r="B713" s="18"/>
      <c r="C713" s="19"/>
      <c r="D713" s="19"/>
      <c r="E713" s="20"/>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138"/>
      <c r="AK713" s="138"/>
      <c r="AL713" s="138"/>
      <c r="AM713" s="138"/>
      <c r="AN713" s="138"/>
      <c r="AO713" s="138"/>
      <c r="AP713" s="138"/>
      <c r="AQ713" s="138"/>
      <c r="AR713" s="138"/>
      <c r="AS713" s="138"/>
      <c r="AT713" s="138"/>
      <c r="AU713" s="138"/>
      <c r="AV713" s="12"/>
    </row>
    <row r="714" spans="1:48" s="21" customFormat="1" ht="11.25" hidden="1" x14ac:dyDescent="0.2">
      <c r="A714" s="17"/>
      <c r="B714" s="18"/>
      <c r="C714" s="19"/>
      <c r="D714" s="19"/>
      <c r="E714" s="20"/>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138"/>
      <c r="AK714" s="138"/>
      <c r="AL714" s="138"/>
      <c r="AM714" s="138"/>
      <c r="AN714" s="138"/>
      <c r="AO714" s="138"/>
      <c r="AP714" s="138"/>
      <c r="AQ714" s="138"/>
      <c r="AR714" s="138"/>
      <c r="AS714" s="138"/>
      <c r="AT714" s="138"/>
      <c r="AU714" s="138"/>
      <c r="AV714" s="12"/>
    </row>
    <row r="715" spans="1:48" s="21" customFormat="1" ht="11.25" hidden="1" x14ac:dyDescent="0.2">
      <c r="A715" s="17"/>
      <c r="B715" s="18"/>
      <c r="C715" s="19"/>
      <c r="D715" s="19"/>
      <c r="E715" s="20"/>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138"/>
      <c r="AK715" s="138"/>
      <c r="AL715" s="138"/>
      <c r="AM715" s="138"/>
      <c r="AN715" s="138"/>
      <c r="AO715" s="138"/>
      <c r="AP715" s="138"/>
      <c r="AQ715" s="138"/>
      <c r="AR715" s="138"/>
      <c r="AS715" s="138"/>
      <c r="AT715" s="138"/>
      <c r="AU715" s="138"/>
      <c r="AV715" s="12"/>
    </row>
    <row r="716" spans="1:48" s="21" customFormat="1" ht="11.25" hidden="1" x14ac:dyDescent="0.2">
      <c r="A716" s="17"/>
      <c r="B716" s="18"/>
      <c r="C716" s="19"/>
      <c r="D716" s="19"/>
      <c r="E716" s="20"/>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138"/>
      <c r="AK716" s="138"/>
      <c r="AL716" s="138"/>
      <c r="AM716" s="138"/>
      <c r="AN716" s="138"/>
      <c r="AO716" s="138"/>
      <c r="AP716" s="138"/>
      <c r="AQ716" s="138"/>
      <c r="AR716" s="138"/>
      <c r="AS716" s="138"/>
      <c r="AT716" s="138"/>
      <c r="AU716" s="138"/>
      <c r="AV716" s="12"/>
    </row>
    <row r="717" spans="1:48" s="21" customFormat="1" ht="11.25" hidden="1" x14ac:dyDescent="0.2">
      <c r="A717" s="17"/>
      <c r="B717" s="18"/>
      <c r="C717" s="19"/>
      <c r="D717" s="19"/>
      <c r="E717" s="20"/>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138"/>
      <c r="AK717" s="138"/>
      <c r="AL717" s="138"/>
      <c r="AM717" s="138"/>
      <c r="AN717" s="138"/>
      <c r="AO717" s="138"/>
      <c r="AP717" s="138"/>
      <c r="AQ717" s="138"/>
      <c r="AR717" s="138"/>
      <c r="AS717" s="138"/>
      <c r="AT717" s="138"/>
      <c r="AU717" s="138"/>
      <c r="AV717" s="12"/>
    </row>
    <row r="718" spans="1:48" s="21" customFormat="1" ht="11.25" hidden="1" x14ac:dyDescent="0.2">
      <c r="A718" s="17"/>
      <c r="B718" s="18"/>
      <c r="C718" s="19"/>
      <c r="D718" s="19"/>
      <c r="E718" s="20"/>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138"/>
      <c r="AK718" s="138"/>
      <c r="AL718" s="138"/>
      <c r="AM718" s="138"/>
      <c r="AN718" s="138"/>
      <c r="AO718" s="138"/>
      <c r="AP718" s="138"/>
      <c r="AQ718" s="138"/>
      <c r="AR718" s="138"/>
      <c r="AS718" s="138"/>
      <c r="AT718" s="138"/>
      <c r="AU718" s="138"/>
      <c r="AV718" s="12"/>
    </row>
    <row r="719" spans="1:48" s="21" customFormat="1" ht="11.25" hidden="1" x14ac:dyDescent="0.2">
      <c r="A719" s="17"/>
      <c r="B719" s="18"/>
      <c r="C719" s="19"/>
      <c r="D719" s="19"/>
      <c r="E719" s="20"/>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138"/>
      <c r="AK719" s="138"/>
      <c r="AL719" s="138"/>
      <c r="AM719" s="138"/>
      <c r="AN719" s="138"/>
      <c r="AO719" s="138"/>
      <c r="AP719" s="138"/>
      <c r="AQ719" s="138"/>
      <c r="AR719" s="138"/>
      <c r="AS719" s="138"/>
      <c r="AT719" s="138"/>
      <c r="AU719" s="138"/>
      <c r="AV719" s="12"/>
    </row>
    <row r="720" spans="1:48" s="21" customFormat="1" ht="11.25" hidden="1" x14ac:dyDescent="0.2">
      <c r="A720" s="17"/>
      <c r="B720" s="18"/>
      <c r="C720" s="19"/>
      <c r="D720" s="19"/>
      <c r="E720" s="20"/>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138"/>
      <c r="AK720" s="138"/>
      <c r="AL720" s="138"/>
      <c r="AM720" s="138"/>
      <c r="AN720" s="138"/>
      <c r="AO720" s="138"/>
      <c r="AP720" s="138"/>
      <c r="AQ720" s="138"/>
      <c r="AR720" s="138"/>
      <c r="AS720" s="138"/>
      <c r="AT720" s="138"/>
      <c r="AU720" s="138"/>
      <c r="AV720" s="12"/>
    </row>
    <row r="721" spans="1:48" s="21" customFormat="1" ht="11.25" hidden="1" x14ac:dyDescent="0.2">
      <c r="A721" s="17"/>
      <c r="B721" s="18"/>
      <c r="C721" s="19"/>
      <c r="D721" s="19"/>
      <c r="E721" s="20"/>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38"/>
      <c r="AE721" s="138"/>
      <c r="AF721" s="138"/>
      <c r="AG721" s="138"/>
      <c r="AH721" s="138"/>
      <c r="AI721" s="138"/>
      <c r="AJ721" s="138"/>
      <c r="AK721" s="138"/>
      <c r="AL721" s="138"/>
      <c r="AM721" s="138"/>
      <c r="AN721" s="138"/>
      <c r="AO721" s="138"/>
      <c r="AP721" s="138"/>
      <c r="AQ721" s="138"/>
      <c r="AR721" s="138"/>
      <c r="AS721" s="138"/>
      <c r="AT721" s="138"/>
      <c r="AU721" s="138"/>
      <c r="AV721" s="12"/>
    </row>
    <row r="722" spans="1:48" s="21" customFormat="1" ht="11.25" hidden="1" x14ac:dyDescent="0.2">
      <c r="A722" s="17"/>
      <c r="B722" s="18"/>
      <c r="C722" s="19"/>
      <c r="D722" s="19"/>
      <c r="E722" s="20"/>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38"/>
      <c r="AE722" s="138"/>
      <c r="AF722" s="138"/>
      <c r="AG722" s="138"/>
      <c r="AH722" s="138"/>
      <c r="AI722" s="138"/>
      <c r="AJ722" s="138"/>
      <c r="AK722" s="138"/>
      <c r="AL722" s="138"/>
      <c r="AM722" s="138"/>
      <c r="AN722" s="138"/>
      <c r="AO722" s="138"/>
      <c r="AP722" s="138"/>
      <c r="AQ722" s="138"/>
      <c r="AR722" s="138"/>
      <c r="AS722" s="138"/>
      <c r="AT722" s="138"/>
      <c r="AU722" s="138"/>
      <c r="AV722" s="12"/>
    </row>
    <row r="723" spans="1:48" s="21" customFormat="1" ht="11.25" hidden="1" x14ac:dyDescent="0.2">
      <c r="A723" s="17"/>
      <c r="B723" s="18"/>
      <c r="C723" s="19"/>
      <c r="D723" s="19"/>
      <c r="E723" s="20"/>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38"/>
      <c r="AE723" s="138"/>
      <c r="AF723" s="138"/>
      <c r="AG723" s="138"/>
      <c r="AH723" s="138"/>
      <c r="AI723" s="138"/>
      <c r="AJ723" s="138"/>
      <c r="AK723" s="138"/>
      <c r="AL723" s="138"/>
      <c r="AM723" s="138"/>
      <c r="AN723" s="138"/>
      <c r="AO723" s="138"/>
      <c r="AP723" s="138"/>
      <c r="AQ723" s="138"/>
      <c r="AR723" s="138"/>
      <c r="AS723" s="138"/>
      <c r="AT723" s="138"/>
      <c r="AU723" s="138"/>
      <c r="AV723" s="12"/>
    </row>
    <row r="724" spans="1:48" s="21" customFormat="1" ht="11.25" hidden="1" x14ac:dyDescent="0.2">
      <c r="A724" s="17"/>
      <c r="B724" s="18"/>
      <c r="C724" s="19"/>
      <c r="D724" s="19"/>
      <c r="E724" s="20"/>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138"/>
      <c r="AK724" s="138"/>
      <c r="AL724" s="138"/>
      <c r="AM724" s="138"/>
      <c r="AN724" s="138"/>
      <c r="AO724" s="138"/>
      <c r="AP724" s="138"/>
      <c r="AQ724" s="138"/>
      <c r="AR724" s="138"/>
      <c r="AS724" s="138"/>
      <c r="AT724" s="138"/>
      <c r="AU724" s="138"/>
      <c r="AV724" s="12"/>
    </row>
    <row r="725" spans="1:48" s="21" customFormat="1" ht="11.25" hidden="1" x14ac:dyDescent="0.2">
      <c r="A725" s="17"/>
      <c r="B725" s="18"/>
      <c r="C725" s="19"/>
      <c r="D725" s="19"/>
      <c r="E725" s="20"/>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138"/>
      <c r="AK725" s="138"/>
      <c r="AL725" s="138"/>
      <c r="AM725" s="138"/>
      <c r="AN725" s="138"/>
      <c r="AO725" s="138"/>
      <c r="AP725" s="138"/>
      <c r="AQ725" s="138"/>
      <c r="AR725" s="138"/>
      <c r="AS725" s="138"/>
      <c r="AT725" s="138"/>
      <c r="AU725" s="138"/>
      <c r="AV725" s="12"/>
    </row>
    <row r="726" spans="1:48" s="21" customFormat="1" ht="11.25" hidden="1" x14ac:dyDescent="0.2">
      <c r="A726" s="17"/>
      <c r="B726" s="18"/>
      <c r="C726" s="19"/>
      <c r="D726" s="19"/>
      <c r="E726" s="20"/>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138"/>
      <c r="AK726" s="138"/>
      <c r="AL726" s="138"/>
      <c r="AM726" s="138"/>
      <c r="AN726" s="138"/>
      <c r="AO726" s="138"/>
      <c r="AP726" s="138"/>
      <c r="AQ726" s="138"/>
      <c r="AR726" s="138"/>
      <c r="AS726" s="138"/>
      <c r="AT726" s="138"/>
      <c r="AU726" s="138"/>
      <c r="AV726" s="12"/>
    </row>
    <row r="727" spans="1:48" s="21" customFormat="1" ht="11.25" hidden="1" x14ac:dyDescent="0.2">
      <c r="A727" s="17"/>
      <c r="B727" s="18"/>
      <c r="C727" s="19"/>
      <c r="D727" s="19"/>
      <c r="E727" s="20"/>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138"/>
      <c r="AK727" s="138"/>
      <c r="AL727" s="138"/>
      <c r="AM727" s="138"/>
      <c r="AN727" s="138"/>
      <c r="AO727" s="138"/>
      <c r="AP727" s="138"/>
      <c r="AQ727" s="138"/>
      <c r="AR727" s="138"/>
      <c r="AS727" s="138"/>
      <c r="AT727" s="138"/>
      <c r="AU727" s="138"/>
      <c r="AV727" s="12"/>
    </row>
    <row r="728" spans="1:48" s="21" customFormat="1" ht="11.25" hidden="1" x14ac:dyDescent="0.2">
      <c r="A728" s="17"/>
      <c r="B728" s="18"/>
      <c r="C728" s="19"/>
      <c r="D728" s="19"/>
      <c r="E728" s="20"/>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138"/>
      <c r="AK728" s="138"/>
      <c r="AL728" s="138"/>
      <c r="AM728" s="138"/>
      <c r="AN728" s="138"/>
      <c r="AO728" s="138"/>
      <c r="AP728" s="138"/>
      <c r="AQ728" s="138"/>
      <c r="AR728" s="138"/>
      <c r="AS728" s="138"/>
      <c r="AT728" s="138"/>
      <c r="AU728" s="138"/>
      <c r="AV728" s="12"/>
    </row>
    <row r="729" spans="1:48" s="21" customFormat="1" ht="11.25" hidden="1" x14ac:dyDescent="0.2">
      <c r="A729" s="17"/>
      <c r="B729" s="18"/>
      <c r="C729" s="19"/>
      <c r="D729" s="19"/>
      <c r="E729" s="20"/>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8"/>
      <c r="AL729" s="138"/>
      <c r="AM729" s="138"/>
      <c r="AN729" s="138"/>
      <c r="AO729" s="138"/>
      <c r="AP729" s="138"/>
      <c r="AQ729" s="138"/>
      <c r="AR729" s="138"/>
      <c r="AS729" s="138"/>
      <c r="AT729" s="138"/>
      <c r="AU729" s="138"/>
      <c r="AV729" s="12"/>
    </row>
    <row r="730" spans="1:48" s="21" customFormat="1" ht="11.25" hidden="1" x14ac:dyDescent="0.2">
      <c r="A730" s="17"/>
      <c r="B730" s="18"/>
      <c r="C730" s="19"/>
      <c r="D730" s="19"/>
      <c r="E730" s="20"/>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38"/>
      <c r="AN730" s="138"/>
      <c r="AO730" s="138"/>
      <c r="AP730" s="138"/>
      <c r="AQ730" s="138"/>
      <c r="AR730" s="138"/>
      <c r="AS730" s="138"/>
      <c r="AT730" s="138"/>
      <c r="AU730" s="138"/>
      <c r="AV730" s="12"/>
    </row>
    <row r="731" spans="1:48" s="21" customFormat="1" ht="11.25" hidden="1" x14ac:dyDescent="0.2">
      <c r="A731" s="17"/>
      <c r="B731" s="18"/>
      <c r="C731" s="19"/>
      <c r="D731" s="19"/>
      <c r="E731" s="20"/>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138"/>
      <c r="AK731" s="138"/>
      <c r="AL731" s="138"/>
      <c r="AM731" s="138"/>
      <c r="AN731" s="138"/>
      <c r="AO731" s="138"/>
      <c r="AP731" s="138"/>
      <c r="AQ731" s="138"/>
      <c r="AR731" s="138"/>
      <c r="AS731" s="138"/>
      <c r="AT731" s="138"/>
      <c r="AU731" s="138"/>
      <c r="AV731" s="12"/>
    </row>
    <row r="732" spans="1:48" s="21" customFormat="1" ht="11.25" hidden="1" x14ac:dyDescent="0.2">
      <c r="A732" s="17"/>
      <c r="B732" s="18"/>
      <c r="C732" s="19"/>
      <c r="D732" s="19"/>
      <c r="E732" s="20"/>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38"/>
      <c r="AE732" s="138"/>
      <c r="AF732" s="138"/>
      <c r="AG732" s="138"/>
      <c r="AH732" s="138"/>
      <c r="AI732" s="138"/>
      <c r="AJ732" s="138"/>
      <c r="AK732" s="138"/>
      <c r="AL732" s="138"/>
      <c r="AM732" s="138"/>
      <c r="AN732" s="138"/>
      <c r="AO732" s="138"/>
      <c r="AP732" s="138"/>
      <c r="AQ732" s="138"/>
      <c r="AR732" s="138"/>
      <c r="AS732" s="138"/>
      <c r="AT732" s="138"/>
      <c r="AU732" s="138"/>
      <c r="AV732" s="12"/>
    </row>
    <row r="733" spans="1:48" s="21" customFormat="1" ht="11.25" hidden="1" x14ac:dyDescent="0.2">
      <c r="A733" s="17"/>
      <c r="B733" s="18"/>
      <c r="C733" s="19"/>
      <c r="D733" s="19"/>
      <c r="E733" s="20"/>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38"/>
      <c r="AE733" s="138"/>
      <c r="AF733" s="138"/>
      <c r="AG733" s="138"/>
      <c r="AH733" s="138"/>
      <c r="AI733" s="138"/>
      <c r="AJ733" s="138"/>
      <c r="AK733" s="138"/>
      <c r="AL733" s="138"/>
      <c r="AM733" s="138"/>
      <c r="AN733" s="138"/>
      <c r="AO733" s="138"/>
      <c r="AP733" s="138"/>
      <c r="AQ733" s="138"/>
      <c r="AR733" s="138"/>
      <c r="AS733" s="138"/>
      <c r="AT733" s="138"/>
      <c r="AU733" s="138"/>
      <c r="AV733" s="12"/>
    </row>
    <row r="734" spans="1:48" s="21" customFormat="1" ht="11.25" hidden="1" x14ac:dyDescent="0.2">
      <c r="A734" s="17"/>
      <c r="B734" s="18"/>
      <c r="C734" s="19"/>
      <c r="D734" s="19"/>
      <c r="E734" s="20"/>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c r="AD734" s="138"/>
      <c r="AE734" s="138"/>
      <c r="AF734" s="138"/>
      <c r="AG734" s="138"/>
      <c r="AH734" s="138"/>
      <c r="AI734" s="138"/>
      <c r="AJ734" s="138"/>
      <c r="AK734" s="138"/>
      <c r="AL734" s="138"/>
      <c r="AM734" s="138"/>
      <c r="AN734" s="138"/>
      <c r="AO734" s="138"/>
      <c r="AP734" s="138"/>
      <c r="AQ734" s="138"/>
      <c r="AR734" s="138"/>
      <c r="AS734" s="138"/>
      <c r="AT734" s="138"/>
      <c r="AU734" s="138"/>
      <c r="AV734" s="12"/>
    </row>
    <row r="735" spans="1:48" s="21" customFormat="1" ht="11.25" hidden="1" x14ac:dyDescent="0.2">
      <c r="A735" s="17"/>
      <c r="B735" s="18"/>
      <c r="C735" s="19"/>
      <c r="D735" s="19"/>
      <c r="E735" s="20"/>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138"/>
      <c r="AK735" s="138"/>
      <c r="AL735" s="138"/>
      <c r="AM735" s="138"/>
      <c r="AN735" s="138"/>
      <c r="AO735" s="138"/>
      <c r="AP735" s="138"/>
      <c r="AQ735" s="138"/>
      <c r="AR735" s="138"/>
      <c r="AS735" s="138"/>
      <c r="AT735" s="138"/>
      <c r="AU735" s="138"/>
      <c r="AV735" s="12"/>
    </row>
    <row r="736" spans="1:48" s="21" customFormat="1" ht="11.25" hidden="1" x14ac:dyDescent="0.2">
      <c r="A736" s="17"/>
      <c r="B736" s="18"/>
      <c r="C736" s="19"/>
      <c r="D736" s="19"/>
      <c r="E736" s="20"/>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138"/>
      <c r="AK736" s="138"/>
      <c r="AL736" s="138"/>
      <c r="AM736" s="138"/>
      <c r="AN736" s="138"/>
      <c r="AO736" s="138"/>
      <c r="AP736" s="138"/>
      <c r="AQ736" s="138"/>
      <c r="AR736" s="138"/>
      <c r="AS736" s="138"/>
      <c r="AT736" s="138"/>
      <c r="AU736" s="138"/>
      <c r="AV736" s="12"/>
    </row>
    <row r="737" spans="1:48" s="21" customFormat="1" ht="11.25" hidden="1" x14ac:dyDescent="0.2">
      <c r="A737" s="17"/>
      <c r="B737" s="18"/>
      <c r="C737" s="19"/>
      <c r="D737" s="19"/>
      <c r="E737" s="20"/>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138"/>
      <c r="AK737" s="138"/>
      <c r="AL737" s="138"/>
      <c r="AM737" s="138"/>
      <c r="AN737" s="138"/>
      <c r="AO737" s="138"/>
      <c r="AP737" s="138"/>
      <c r="AQ737" s="138"/>
      <c r="AR737" s="138"/>
      <c r="AS737" s="138"/>
      <c r="AT737" s="138"/>
      <c r="AU737" s="138"/>
      <c r="AV737" s="12"/>
    </row>
    <row r="738" spans="1:48" s="21" customFormat="1" ht="11.25" hidden="1" x14ac:dyDescent="0.2">
      <c r="A738" s="17"/>
      <c r="B738" s="18"/>
      <c r="C738" s="19"/>
      <c r="D738" s="19"/>
      <c r="E738" s="20"/>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138"/>
      <c r="AK738" s="138"/>
      <c r="AL738" s="138"/>
      <c r="AM738" s="138"/>
      <c r="AN738" s="138"/>
      <c r="AO738" s="138"/>
      <c r="AP738" s="138"/>
      <c r="AQ738" s="138"/>
      <c r="AR738" s="138"/>
      <c r="AS738" s="138"/>
      <c r="AT738" s="138"/>
      <c r="AU738" s="138"/>
      <c r="AV738" s="12"/>
    </row>
    <row r="739" spans="1:48" s="21" customFormat="1" ht="11.25" hidden="1" x14ac:dyDescent="0.2">
      <c r="A739" s="17"/>
      <c r="B739" s="18"/>
      <c r="C739" s="19"/>
      <c r="D739" s="19"/>
      <c r="E739" s="20"/>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138"/>
      <c r="AK739" s="138"/>
      <c r="AL739" s="138"/>
      <c r="AM739" s="138"/>
      <c r="AN739" s="138"/>
      <c r="AO739" s="138"/>
      <c r="AP739" s="138"/>
      <c r="AQ739" s="138"/>
      <c r="AR739" s="138"/>
      <c r="AS739" s="138"/>
      <c r="AT739" s="138"/>
      <c r="AU739" s="138"/>
      <c r="AV739" s="12"/>
    </row>
    <row r="740" spans="1:48" s="21" customFormat="1" ht="11.25" hidden="1" x14ac:dyDescent="0.2">
      <c r="A740" s="17"/>
      <c r="B740" s="18"/>
      <c r="C740" s="19"/>
      <c r="D740" s="19"/>
      <c r="E740" s="20"/>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138"/>
      <c r="AK740" s="138"/>
      <c r="AL740" s="138"/>
      <c r="AM740" s="138"/>
      <c r="AN740" s="138"/>
      <c r="AO740" s="138"/>
      <c r="AP740" s="138"/>
      <c r="AQ740" s="138"/>
      <c r="AR740" s="138"/>
      <c r="AS740" s="138"/>
      <c r="AT740" s="138"/>
      <c r="AU740" s="138"/>
      <c r="AV740" s="12"/>
    </row>
    <row r="741" spans="1:48" s="21" customFormat="1" ht="11.25" hidden="1" x14ac:dyDescent="0.2">
      <c r="A741" s="17"/>
      <c r="B741" s="18"/>
      <c r="C741" s="19"/>
      <c r="D741" s="19"/>
      <c r="E741" s="20"/>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138"/>
      <c r="AK741" s="138"/>
      <c r="AL741" s="138"/>
      <c r="AM741" s="138"/>
      <c r="AN741" s="138"/>
      <c r="AO741" s="138"/>
      <c r="AP741" s="138"/>
      <c r="AQ741" s="138"/>
      <c r="AR741" s="138"/>
      <c r="AS741" s="138"/>
      <c r="AT741" s="138"/>
      <c r="AU741" s="138"/>
      <c r="AV741" s="12"/>
    </row>
    <row r="742" spans="1:48" s="21" customFormat="1" ht="11.25" hidden="1" x14ac:dyDescent="0.2">
      <c r="A742" s="17"/>
      <c r="B742" s="18"/>
      <c r="C742" s="19"/>
      <c r="D742" s="19"/>
      <c r="E742" s="20"/>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138"/>
      <c r="AK742" s="138"/>
      <c r="AL742" s="138"/>
      <c r="AM742" s="138"/>
      <c r="AN742" s="138"/>
      <c r="AO742" s="138"/>
      <c r="AP742" s="138"/>
      <c r="AQ742" s="138"/>
      <c r="AR742" s="138"/>
      <c r="AS742" s="138"/>
      <c r="AT742" s="138"/>
      <c r="AU742" s="138"/>
      <c r="AV742" s="12"/>
    </row>
    <row r="743" spans="1:48" s="21" customFormat="1" ht="11.25" hidden="1" x14ac:dyDescent="0.2">
      <c r="A743" s="17"/>
      <c r="B743" s="18"/>
      <c r="C743" s="19"/>
      <c r="D743" s="19"/>
      <c r="E743" s="20"/>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c r="AH743" s="138"/>
      <c r="AI743" s="138"/>
      <c r="AJ743" s="138"/>
      <c r="AK743" s="138"/>
      <c r="AL743" s="138"/>
      <c r="AM743" s="138"/>
      <c r="AN743" s="138"/>
      <c r="AO743" s="138"/>
      <c r="AP743" s="138"/>
      <c r="AQ743" s="138"/>
      <c r="AR743" s="138"/>
      <c r="AS743" s="138"/>
      <c r="AT743" s="138"/>
      <c r="AU743" s="138"/>
      <c r="AV743" s="12"/>
    </row>
    <row r="744" spans="1:48" s="21" customFormat="1" ht="11.25" hidden="1" x14ac:dyDescent="0.2">
      <c r="A744" s="17"/>
      <c r="B744" s="18"/>
      <c r="C744" s="19"/>
      <c r="D744" s="19"/>
      <c r="E744" s="20"/>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c r="AH744" s="138"/>
      <c r="AI744" s="138"/>
      <c r="AJ744" s="138"/>
      <c r="AK744" s="138"/>
      <c r="AL744" s="138"/>
      <c r="AM744" s="138"/>
      <c r="AN744" s="138"/>
      <c r="AO744" s="138"/>
      <c r="AP744" s="138"/>
      <c r="AQ744" s="138"/>
      <c r="AR744" s="138"/>
      <c r="AS744" s="138"/>
      <c r="AT744" s="138"/>
      <c r="AU744" s="138"/>
      <c r="AV744" s="12"/>
    </row>
    <row r="745" spans="1:48" s="21" customFormat="1" ht="11.25" hidden="1" x14ac:dyDescent="0.2">
      <c r="A745" s="17"/>
      <c r="B745" s="18"/>
      <c r="C745" s="19"/>
      <c r="D745" s="19"/>
      <c r="E745" s="20"/>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138"/>
      <c r="AH745" s="138"/>
      <c r="AI745" s="138"/>
      <c r="AJ745" s="138"/>
      <c r="AK745" s="138"/>
      <c r="AL745" s="138"/>
      <c r="AM745" s="138"/>
      <c r="AN745" s="138"/>
      <c r="AO745" s="138"/>
      <c r="AP745" s="138"/>
      <c r="AQ745" s="138"/>
      <c r="AR745" s="138"/>
      <c r="AS745" s="138"/>
      <c r="AT745" s="138"/>
      <c r="AU745" s="138"/>
      <c r="AV745" s="12"/>
    </row>
    <row r="746" spans="1:48" s="21" customFormat="1" ht="11.25" hidden="1" x14ac:dyDescent="0.2">
      <c r="A746" s="17"/>
      <c r="B746" s="18"/>
      <c r="C746" s="19"/>
      <c r="D746" s="19"/>
      <c r="E746" s="20"/>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138"/>
      <c r="AK746" s="138"/>
      <c r="AL746" s="138"/>
      <c r="AM746" s="138"/>
      <c r="AN746" s="138"/>
      <c r="AO746" s="138"/>
      <c r="AP746" s="138"/>
      <c r="AQ746" s="138"/>
      <c r="AR746" s="138"/>
      <c r="AS746" s="138"/>
      <c r="AT746" s="138"/>
      <c r="AU746" s="138"/>
      <c r="AV746" s="12"/>
    </row>
    <row r="747" spans="1:48" s="21" customFormat="1" ht="11.25" hidden="1" x14ac:dyDescent="0.2">
      <c r="A747" s="17"/>
      <c r="B747" s="18"/>
      <c r="C747" s="19"/>
      <c r="D747" s="19"/>
      <c r="E747" s="20"/>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138"/>
      <c r="AK747" s="138"/>
      <c r="AL747" s="138"/>
      <c r="AM747" s="138"/>
      <c r="AN747" s="138"/>
      <c r="AO747" s="138"/>
      <c r="AP747" s="138"/>
      <c r="AQ747" s="138"/>
      <c r="AR747" s="138"/>
      <c r="AS747" s="138"/>
      <c r="AT747" s="138"/>
      <c r="AU747" s="138"/>
      <c r="AV747" s="12"/>
    </row>
    <row r="748" spans="1:48" s="21" customFormat="1" ht="11.25" hidden="1" x14ac:dyDescent="0.2">
      <c r="A748" s="17"/>
      <c r="B748" s="18"/>
      <c r="C748" s="19"/>
      <c r="D748" s="19"/>
      <c r="E748" s="20"/>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138"/>
      <c r="AK748" s="138"/>
      <c r="AL748" s="138"/>
      <c r="AM748" s="138"/>
      <c r="AN748" s="138"/>
      <c r="AO748" s="138"/>
      <c r="AP748" s="138"/>
      <c r="AQ748" s="138"/>
      <c r="AR748" s="138"/>
      <c r="AS748" s="138"/>
      <c r="AT748" s="138"/>
      <c r="AU748" s="138"/>
      <c r="AV748" s="12"/>
    </row>
    <row r="749" spans="1:48" s="21" customFormat="1" ht="11.25" hidden="1" x14ac:dyDescent="0.2">
      <c r="A749" s="17"/>
      <c r="B749" s="18"/>
      <c r="C749" s="19"/>
      <c r="D749" s="19"/>
      <c r="E749" s="20"/>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138"/>
      <c r="AK749" s="138"/>
      <c r="AL749" s="138"/>
      <c r="AM749" s="138"/>
      <c r="AN749" s="138"/>
      <c r="AO749" s="138"/>
      <c r="AP749" s="138"/>
      <c r="AQ749" s="138"/>
      <c r="AR749" s="138"/>
      <c r="AS749" s="138"/>
      <c r="AT749" s="138"/>
      <c r="AU749" s="138"/>
      <c r="AV749" s="12"/>
    </row>
    <row r="750" spans="1:48" s="21" customFormat="1" ht="11.25" hidden="1" x14ac:dyDescent="0.2">
      <c r="A750" s="17"/>
      <c r="B750" s="18"/>
      <c r="C750" s="19"/>
      <c r="D750" s="19"/>
      <c r="E750" s="20"/>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138"/>
      <c r="AK750" s="138"/>
      <c r="AL750" s="138"/>
      <c r="AM750" s="138"/>
      <c r="AN750" s="138"/>
      <c r="AO750" s="138"/>
      <c r="AP750" s="138"/>
      <c r="AQ750" s="138"/>
      <c r="AR750" s="138"/>
      <c r="AS750" s="138"/>
      <c r="AT750" s="138"/>
      <c r="AU750" s="138"/>
      <c r="AV750" s="12"/>
    </row>
    <row r="751" spans="1:48" s="21" customFormat="1" ht="11.25" hidden="1" x14ac:dyDescent="0.2">
      <c r="A751" s="17"/>
      <c r="B751" s="18"/>
      <c r="C751" s="19"/>
      <c r="D751" s="19"/>
      <c r="E751" s="20"/>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138"/>
      <c r="AK751" s="138"/>
      <c r="AL751" s="138"/>
      <c r="AM751" s="138"/>
      <c r="AN751" s="138"/>
      <c r="AO751" s="138"/>
      <c r="AP751" s="138"/>
      <c r="AQ751" s="138"/>
      <c r="AR751" s="138"/>
      <c r="AS751" s="138"/>
      <c r="AT751" s="138"/>
      <c r="AU751" s="138"/>
      <c r="AV751" s="12"/>
    </row>
    <row r="752" spans="1:48" s="21" customFormat="1" ht="11.25" hidden="1" x14ac:dyDescent="0.2">
      <c r="A752" s="17"/>
      <c r="B752" s="18"/>
      <c r="C752" s="19"/>
      <c r="D752" s="19"/>
      <c r="E752" s="20"/>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138"/>
      <c r="AK752" s="138"/>
      <c r="AL752" s="138"/>
      <c r="AM752" s="138"/>
      <c r="AN752" s="138"/>
      <c r="AO752" s="138"/>
      <c r="AP752" s="138"/>
      <c r="AQ752" s="138"/>
      <c r="AR752" s="138"/>
      <c r="AS752" s="138"/>
      <c r="AT752" s="138"/>
      <c r="AU752" s="138"/>
      <c r="AV752" s="12"/>
    </row>
    <row r="753" spans="1:48" s="21" customFormat="1" ht="11.25" hidden="1" x14ac:dyDescent="0.2">
      <c r="A753" s="17"/>
      <c r="B753" s="18"/>
      <c r="C753" s="19"/>
      <c r="D753" s="19"/>
      <c r="E753" s="20"/>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138"/>
      <c r="AK753" s="138"/>
      <c r="AL753" s="138"/>
      <c r="AM753" s="138"/>
      <c r="AN753" s="138"/>
      <c r="AO753" s="138"/>
      <c r="AP753" s="138"/>
      <c r="AQ753" s="138"/>
      <c r="AR753" s="138"/>
      <c r="AS753" s="138"/>
      <c r="AT753" s="138"/>
      <c r="AU753" s="138"/>
      <c r="AV753" s="12"/>
    </row>
    <row r="754" spans="1:48" s="21" customFormat="1" ht="11.25" hidden="1" x14ac:dyDescent="0.2">
      <c r="A754" s="17"/>
      <c r="B754" s="18"/>
      <c r="C754" s="19"/>
      <c r="D754" s="19"/>
      <c r="E754" s="20"/>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138"/>
      <c r="AH754" s="138"/>
      <c r="AI754" s="138"/>
      <c r="AJ754" s="138"/>
      <c r="AK754" s="138"/>
      <c r="AL754" s="138"/>
      <c r="AM754" s="138"/>
      <c r="AN754" s="138"/>
      <c r="AO754" s="138"/>
      <c r="AP754" s="138"/>
      <c r="AQ754" s="138"/>
      <c r="AR754" s="138"/>
      <c r="AS754" s="138"/>
      <c r="AT754" s="138"/>
      <c r="AU754" s="138"/>
      <c r="AV754" s="12"/>
    </row>
    <row r="755" spans="1:48" s="21" customFormat="1" ht="11.25" hidden="1" x14ac:dyDescent="0.2">
      <c r="A755" s="17"/>
      <c r="B755" s="18"/>
      <c r="C755" s="19"/>
      <c r="D755" s="19"/>
      <c r="E755" s="20"/>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38"/>
      <c r="AE755" s="138"/>
      <c r="AF755" s="138"/>
      <c r="AG755" s="138"/>
      <c r="AH755" s="138"/>
      <c r="AI755" s="138"/>
      <c r="AJ755" s="138"/>
      <c r="AK755" s="138"/>
      <c r="AL755" s="138"/>
      <c r="AM755" s="138"/>
      <c r="AN755" s="138"/>
      <c r="AO755" s="138"/>
      <c r="AP755" s="138"/>
      <c r="AQ755" s="138"/>
      <c r="AR755" s="138"/>
      <c r="AS755" s="138"/>
      <c r="AT755" s="138"/>
      <c r="AU755" s="138"/>
      <c r="AV755" s="12"/>
    </row>
    <row r="756" spans="1:48" s="21" customFormat="1" ht="11.25" hidden="1" x14ac:dyDescent="0.2">
      <c r="A756" s="17"/>
      <c r="B756" s="18"/>
      <c r="C756" s="19"/>
      <c r="D756" s="19"/>
      <c r="E756" s="20"/>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38"/>
      <c r="AE756" s="138"/>
      <c r="AF756" s="138"/>
      <c r="AG756" s="138"/>
      <c r="AH756" s="138"/>
      <c r="AI756" s="138"/>
      <c r="AJ756" s="138"/>
      <c r="AK756" s="138"/>
      <c r="AL756" s="138"/>
      <c r="AM756" s="138"/>
      <c r="AN756" s="138"/>
      <c r="AO756" s="138"/>
      <c r="AP756" s="138"/>
      <c r="AQ756" s="138"/>
      <c r="AR756" s="138"/>
      <c r="AS756" s="138"/>
      <c r="AT756" s="138"/>
      <c r="AU756" s="138"/>
      <c r="AV756" s="12"/>
    </row>
    <row r="757" spans="1:48" s="21" customFormat="1" ht="11.25" hidden="1" x14ac:dyDescent="0.2">
      <c r="A757" s="17"/>
      <c r="B757" s="18"/>
      <c r="C757" s="19"/>
      <c r="D757" s="19"/>
      <c r="E757" s="20"/>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138"/>
      <c r="AK757" s="138"/>
      <c r="AL757" s="138"/>
      <c r="AM757" s="138"/>
      <c r="AN757" s="138"/>
      <c r="AO757" s="138"/>
      <c r="AP757" s="138"/>
      <c r="AQ757" s="138"/>
      <c r="AR757" s="138"/>
      <c r="AS757" s="138"/>
      <c r="AT757" s="138"/>
      <c r="AU757" s="138"/>
      <c r="AV757" s="12"/>
    </row>
    <row r="758" spans="1:48" s="21" customFormat="1" ht="11.25" hidden="1" x14ac:dyDescent="0.2">
      <c r="A758" s="17"/>
      <c r="B758" s="18"/>
      <c r="C758" s="19"/>
      <c r="D758" s="19"/>
      <c r="E758" s="20"/>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138"/>
      <c r="AK758" s="138"/>
      <c r="AL758" s="138"/>
      <c r="AM758" s="138"/>
      <c r="AN758" s="138"/>
      <c r="AO758" s="138"/>
      <c r="AP758" s="138"/>
      <c r="AQ758" s="138"/>
      <c r="AR758" s="138"/>
      <c r="AS758" s="138"/>
      <c r="AT758" s="138"/>
      <c r="AU758" s="138"/>
      <c r="AV758" s="12"/>
    </row>
    <row r="759" spans="1:48" s="21" customFormat="1" ht="11.25" hidden="1" x14ac:dyDescent="0.2">
      <c r="A759" s="17"/>
      <c r="B759" s="18"/>
      <c r="C759" s="19"/>
      <c r="D759" s="19"/>
      <c r="E759" s="20"/>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138"/>
      <c r="AK759" s="138"/>
      <c r="AL759" s="138"/>
      <c r="AM759" s="138"/>
      <c r="AN759" s="138"/>
      <c r="AO759" s="138"/>
      <c r="AP759" s="138"/>
      <c r="AQ759" s="138"/>
      <c r="AR759" s="138"/>
      <c r="AS759" s="138"/>
      <c r="AT759" s="138"/>
      <c r="AU759" s="138"/>
      <c r="AV759" s="12"/>
    </row>
    <row r="760" spans="1:48" s="21" customFormat="1" ht="11.25" hidden="1" x14ac:dyDescent="0.2">
      <c r="A760" s="17"/>
      <c r="B760" s="18"/>
      <c r="C760" s="19"/>
      <c r="D760" s="19"/>
      <c r="E760" s="20"/>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138"/>
      <c r="AK760" s="138"/>
      <c r="AL760" s="138"/>
      <c r="AM760" s="138"/>
      <c r="AN760" s="138"/>
      <c r="AO760" s="138"/>
      <c r="AP760" s="138"/>
      <c r="AQ760" s="138"/>
      <c r="AR760" s="138"/>
      <c r="AS760" s="138"/>
      <c r="AT760" s="138"/>
      <c r="AU760" s="138"/>
      <c r="AV760" s="12"/>
    </row>
    <row r="761" spans="1:48" s="21" customFormat="1" ht="11.25" hidden="1" x14ac:dyDescent="0.2">
      <c r="A761" s="17"/>
      <c r="B761" s="18"/>
      <c r="C761" s="19"/>
      <c r="D761" s="19"/>
      <c r="E761" s="20"/>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138"/>
      <c r="AK761" s="138"/>
      <c r="AL761" s="138"/>
      <c r="AM761" s="138"/>
      <c r="AN761" s="138"/>
      <c r="AO761" s="138"/>
      <c r="AP761" s="138"/>
      <c r="AQ761" s="138"/>
      <c r="AR761" s="138"/>
      <c r="AS761" s="138"/>
      <c r="AT761" s="138"/>
      <c r="AU761" s="138"/>
      <c r="AV761" s="12"/>
    </row>
    <row r="762" spans="1:48" s="21" customFormat="1" ht="11.25" hidden="1" x14ac:dyDescent="0.2">
      <c r="A762" s="17"/>
      <c r="B762" s="18"/>
      <c r="C762" s="19"/>
      <c r="D762" s="19"/>
      <c r="E762" s="20"/>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8"/>
      <c r="AL762" s="138"/>
      <c r="AM762" s="138"/>
      <c r="AN762" s="138"/>
      <c r="AO762" s="138"/>
      <c r="AP762" s="138"/>
      <c r="AQ762" s="138"/>
      <c r="AR762" s="138"/>
      <c r="AS762" s="138"/>
      <c r="AT762" s="138"/>
      <c r="AU762" s="138"/>
      <c r="AV762" s="12"/>
    </row>
    <row r="763" spans="1:48" s="21" customFormat="1" ht="11.25" hidden="1" x14ac:dyDescent="0.2">
      <c r="A763" s="17"/>
      <c r="B763" s="18"/>
      <c r="C763" s="19"/>
      <c r="D763" s="19"/>
      <c r="E763" s="20"/>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138"/>
      <c r="AK763" s="138"/>
      <c r="AL763" s="138"/>
      <c r="AM763" s="138"/>
      <c r="AN763" s="138"/>
      <c r="AO763" s="138"/>
      <c r="AP763" s="138"/>
      <c r="AQ763" s="138"/>
      <c r="AR763" s="138"/>
      <c r="AS763" s="138"/>
      <c r="AT763" s="138"/>
      <c r="AU763" s="138"/>
      <c r="AV763" s="12"/>
    </row>
    <row r="764" spans="1:48" s="21" customFormat="1" ht="11.25" hidden="1" x14ac:dyDescent="0.2">
      <c r="A764" s="17"/>
      <c r="B764" s="18"/>
      <c r="C764" s="19"/>
      <c r="D764" s="19"/>
      <c r="E764" s="20"/>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138"/>
      <c r="AK764" s="138"/>
      <c r="AL764" s="138"/>
      <c r="AM764" s="138"/>
      <c r="AN764" s="138"/>
      <c r="AO764" s="138"/>
      <c r="AP764" s="138"/>
      <c r="AQ764" s="138"/>
      <c r="AR764" s="138"/>
      <c r="AS764" s="138"/>
      <c r="AT764" s="138"/>
      <c r="AU764" s="138"/>
      <c r="AV764" s="12"/>
    </row>
    <row r="765" spans="1:48" s="21" customFormat="1" ht="11.25" hidden="1" x14ac:dyDescent="0.2">
      <c r="A765" s="17"/>
      <c r="B765" s="18"/>
      <c r="C765" s="19"/>
      <c r="D765" s="19"/>
      <c r="E765" s="20"/>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c r="AD765" s="138"/>
      <c r="AE765" s="138"/>
      <c r="AF765" s="138"/>
      <c r="AG765" s="138"/>
      <c r="AH765" s="138"/>
      <c r="AI765" s="138"/>
      <c r="AJ765" s="138"/>
      <c r="AK765" s="138"/>
      <c r="AL765" s="138"/>
      <c r="AM765" s="138"/>
      <c r="AN765" s="138"/>
      <c r="AO765" s="138"/>
      <c r="AP765" s="138"/>
      <c r="AQ765" s="138"/>
      <c r="AR765" s="138"/>
      <c r="AS765" s="138"/>
      <c r="AT765" s="138"/>
      <c r="AU765" s="138"/>
      <c r="AV765" s="12"/>
    </row>
    <row r="766" spans="1:48" s="21" customFormat="1" ht="11.25" hidden="1" x14ac:dyDescent="0.2">
      <c r="A766" s="17"/>
      <c r="B766" s="18"/>
      <c r="C766" s="19"/>
      <c r="D766" s="19"/>
      <c r="E766" s="20"/>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c r="AD766" s="138"/>
      <c r="AE766" s="138"/>
      <c r="AF766" s="138"/>
      <c r="AG766" s="138"/>
      <c r="AH766" s="138"/>
      <c r="AI766" s="138"/>
      <c r="AJ766" s="138"/>
      <c r="AK766" s="138"/>
      <c r="AL766" s="138"/>
      <c r="AM766" s="138"/>
      <c r="AN766" s="138"/>
      <c r="AO766" s="138"/>
      <c r="AP766" s="138"/>
      <c r="AQ766" s="138"/>
      <c r="AR766" s="138"/>
      <c r="AS766" s="138"/>
      <c r="AT766" s="138"/>
      <c r="AU766" s="138"/>
      <c r="AV766" s="12"/>
    </row>
    <row r="767" spans="1:48" s="21" customFormat="1" ht="11.25" hidden="1" x14ac:dyDescent="0.2">
      <c r="A767" s="17"/>
      <c r="B767" s="18"/>
      <c r="C767" s="19"/>
      <c r="D767" s="19"/>
      <c r="E767" s="20"/>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c r="AD767" s="138"/>
      <c r="AE767" s="138"/>
      <c r="AF767" s="138"/>
      <c r="AG767" s="138"/>
      <c r="AH767" s="138"/>
      <c r="AI767" s="138"/>
      <c r="AJ767" s="138"/>
      <c r="AK767" s="138"/>
      <c r="AL767" s="138"/>
      <c r="AM767" s="138"/>
      <c r="AN767" s="138"/>
      <c r="AO767" s="138"/>
      <c r="AP767" s="138"/>
      <c r="AQ767" s="138"/>
      <c r="AR767" s="138"/>
      <c r="AS767" s="138"/>
      <c r="AT767" s="138"/>
      <c r="AU767" s="138"/>
      <c r="AV767" s="12"/>
    </row>
    <row r="768" spans="1:48" s="21" customFormat="1" ht="11.25" hidden="1" x14ac:dyDescent="0.2">
      <c r="A768" s="17"/>
      <c r="B768" s="18"/>
      <c r="C768" s="19"/>
      <c r="D768" s="19"/>
      <c r="E768" s="20"/>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138"/>
      <c r="AK768" s="138"/>
      <c r="AL768" s="138"/>
      <c r="AM768" s="138"/>
      <c r="AN768" s="138"/>
      <c r="AO768" s="138"/>
      <c r="AP768" s="138"/>
      <c r="AQ768" s="138"/>
      <c r="AR768" s="138"/>
      <c r="AS768" s="138"/>
      <c r="AT768" s="138"/>
      <c r="AU768" s="138"/>
      <c r="AV768" s="12"/>
    </row>
    <row r="769" spans="1:48" s="21" customFormat="1" ht="11.25" hidden="1" x14ac:dyDescent="0.2">
      <c r="A769" s="17"/>
      <c r="B769" s="18"/>
      <c r="C769" s="19"/>
      <c r="D769" s="19"/>
      <c r="E769" s="20"/>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138"/>
      <c r="AK769" s="138"/>
      <c r="AL769" s="138"/>
      <c r="AM769" s="138"/>
      <c r="AN769" s="138"/>
      <c r="AO769" s="138"/>
      <c r="AP769" s="138"/>
      <c r="AQ769" s="138"/>
      <c r="AR769" s="138"/>
      <c r="AS769" s="138"/>
      <c r="AT769" s="138"/>
      <c r="AU769" s="138"/>
      <c r="AV769" s="12"/>
    </row>
    <row r="770" spans="1:48" s="21" customFormat="1" ht="11.25" hidden="1" x14ac:dyDescent="0.2">
      <c r="A770" s="17"/>
      <c r="B770" s="18"/>
      <c r="C770" s="19"/>
      <c r="D770" s="19"/>
      <c r="E770" s="20"/>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138"/>
      <c r="AK770" s="138"/>
      <c r="AL770" s="138"/>
      <c r="AM770" s="138"/>
      <c r="AN770" s="138"/>
      <c r="AO770" s="138"/>
      <c r="AP770" s="138"/>
      <c r="AQ770" s="138"/>
      <c r="AR770" s="138"/>
      <c r="AS770" s="138"/>
      <c r="AT770" s="138"/>
      <c r="AU770" s="138"/>
      <c r="AV770" s="12"/>
    </row>
    <row r="771" spans="1:48" s="21" customFormat="1" ht="11.25" hidden="1" x14ac:dyDescent="0.2">
      <c r="A771" s="17"/>
      <c r="B771" s="18"/>
      <c r="C771" s="19"/>
      <c r="D771" s="19"/>
      <c r="E771" s="20"/>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138"/>
      <c r="AK771" s="138"/>
      <c r="AL771" s="138"/>
      <c r="AM771" s="138"/>
      <c r="AN771" s="138"/>
      <c r="AO771" s="138"/>
      <c r="AP771" s="138"/>
      <c r="AQ771" s="138"/>
      <c r="AR771" s="138"/>
      <c r="AS771" s="138"/>
      <c r="AT771" s="138"/>
      <c r="AU771" s="138"/>
      <c r="AV771" s="12"/>
    </row>
    <row r="772" spans="1:48" s="21" customFormat="1" ht="11.25" hidden="1" x14ac:dyDescent="0.2">
      <c r="A772" s="17"/>
      <c r="B772" s="18"/>
      <c r="C772" s="19"/>
      <c r="D772" s="19"/>
      <c r="E772" s="20"/>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138"/>
      <c r="AK772" s="138"/>
      <c r="AL772" s="138"/>
      <c r="AM772" s="138"/>
      <c r="AN772" s="138"/>
      <c r="AO772" s="138"/>
      <c r="AP772" s="138"/>
      <c r="AQ772" s="138"/>
      <c r="AR772" s="138"/>
      <c r="AS772" s="138"/>
      <c r="AT772" s="138"/>
      <c r="AU772" s="138"/>
      <c r="AV772" s="12"/>
    </row>
    <row r="773" spans="1:48" s="21" customFormat="1" ht="11.25" hidden="1" x14ac:dyDescent="0.2">
      <c r="A773" s="17"/>
      <c r="B773" s="18"/>
      <c r="C773" s="19"/>
      <c r="D773" s="19"/>
      <c r="E773" s="20"/>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138"/>
      <c r="AK773" s="138"/>
      <c r="AL773" s="138"/>
      <c r="AM773" s="138"/>
      <c r="AN773" s="138"/>
      <c r="AO773" s="138"/>
      <c r="AP773" s="138"/>
      <c r="AQ773" s="138"/>
      <c r="AR773" s="138"/>
      <c r="AS773" s="138"/>
      <c r="AT773" s="138"/>
      <c r="AU773" s="138"/>
      <c r="AV773" s="12"/>
    </row>
    <row r="774" spans="1:48" s="21" customFormat="1" ht="11.25" hidden="1" x14ac:dyDescent="0.2">
      <c r="A774" s="17"/>
      <c r="B774" s="18"/>
      <c r="C774" s="19"/>
      <c r="D774" s="19"/>
      <c r="E774" s="20"/>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38"/>
      <c r="AN774" s="138"/>
      <c r="AO774" s="138"/>
      <c r="AP774" s="138"/>
      <c r="AQ774" s="138"/>
      <c r="AR774" s="138"/>
      <c r="AS774" s="138"/>
      <c r="AT774" s="138"/>
      <c r="AU774" s="138"/>
      <c r="AV774" s="12"/>
    </row>
    <row r="775" spans="1:48" s="21" customFormat="1" ht="11.25" hidden="1" x14ac:dyDescent="0.2">
      <c r="A775" s="17"/>
      <c r="B775" s="18"/>
      <c r="C775" s="19"/>
      <c r="D775" s="19"/>
      <c r="E775" s="20"/>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138"/>
      <c r="AK775" s="138"/>
      <c r="AL775" s="138"/>
      <c r="AM775" s="138"/>
      <c r="AN775" s="138"/>
      <c r="AO775" s="138"/>
      <c r="AP775" s="138"/>
      <c r="AQ775" s="138"/>
      <c r="AR775" s="138"/>
      <c r="AS775" s="138"/>
      <c r="AT775" s="138"/>
      <c r="AU775" s="138"/>
      <c r="AV775" s="12"/>
    </row>
    <row r="776" spans="1:48" s="21" customFormat="1" ht="11.25" hidden="1" x14ac:dyDescent="0.2">
      <c r="A776" s="17"/>
      <c r="B776" s="18"/>
      <c r="C776" s="19"/>
      <c r="D776" s="19"/>
      <c r="E776" s="20"/>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c r="AH776" s="138"/>
      <c r="AI776" s="138"/>
      <c r="AJ776" s="138"/>
      <c r="AK776" s="138"/>
      <c r="AL776" s="138"/>
      <c r="AM776" s="138"/>
      <c r="AN776" s="138"/>
      <c r="AO776" s="138"/>
      <c r="AP776" s="138"/>
      <c r="AQ776" s="138"/>
      <c r="AR776" s="138"/>
      <c r="AS776" s="138"/>
      <c r="AT776" s="138"/>
      <c r="AU776" s="138"/>
      <c r="AV776" s="12"/>
    </row>
    <row r="777" spans="1:48" s="21" customFormat="1" ht="11.25" hidden="1" x14ac:dyDescent="0.2">
      <c r="A777" s="17"/>
      <c r="B777" s="18"/>
      <c r="C777" s="19"/>
      <c r="D777" s="19"/>
      <c r="E777" s="20"/>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c r="AD777" s="138"/>
      <c r="AE777" s="138"/>
      <c r="AF777" s="138"/>
      <c r="AG777" s="138"/>
      <c r="AH777" s="138"/>
      <c r="AI777" s="138"/>
      <c r="AJ777" s="138"/>
      <c r="AK777" s="138"/>
      <c r="AL777" s="138"/>
      <c r="AM777" s="138"/>
      <c r="AN777" s="138"/>
      <c r="AO777" s="138"/>
      <c r="AP777" s="138"/>
      <c r="AQ777" s="138"/>
      <c r="AR777" s="138"/>
      <c r="AS777" s="138"/>
      <c r="AT777" s="138"/>
      <c r="AU777" s="138"/>
      <c r="AV777" s="12"/>
    </row>
    <row r="778" spans="1:48" s="21" customFormat="1" ht="11.25" hidden="1" x14ac:dyDescent="0.2">
      <c r="A778" s="17"/>
      <c r="B778" s="18"/>
      <c r="C778" s="19"/>
      <c r="D778" s="19"/>
      <c r="E778" s="20"/>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c r="AD778" s="138"/>
      <c r="AE778" s="138"/>
      <c r="AF778" s="138"/>
      <c r="AG778" s="138"/>
      <c r="AH778" s="138"/>
      <c r="AI778" s="138"/>
      <c r="AJ778" s="138"/>
      <c r="AK778" s="138"/>
      <c r="AL778" s="138"/>
      <c r="AM778" s="138"/>
      <c r="AN778" s="138"/>
      <c r="AO778" s="138"/>
      <c r="AP778" s="138"/>
      <c r="AQ778" s="138"/>
      <c r="AR778" s="138"/>
      <c r="AS778" s="138"/>
      <c r="AT778" s="138"/>
      <c r="AU778" s="138"/>
      <c r="AV778" s="12"/>
    </row>
    <row r="779" spans="1:48" s="21" customFormat="1" ht="11.25" hidden="1" x14ac:dyDescent="0.2">
      <c r="A779" s="17"/>
      <c r="B779" s="18"/>
      <c r="C779" s="19"/>
      <c r="D779" s="19"/>
      <c r="E779" s="20"/>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138"/>
      <c r="AK779" s="138"/>
      <c r="AL779" s="138"/>
      <c r="AM779" s="138"/>
      <c r="AN779" s="138"/>
      <c r="AO779" s="138"/>
      <c r="AP779" s="138"/>
      <c r="AQ779" s="138"/>
      <c r="AR779" s="138"/>
      <c r="AS779" s="138"/>
      <c r="AT779" s="138"/>
      <c r="AU779" s="138"/>
      <c r="AV779" s="12"/>
    </row>
    <row r="780" spans="1:48" s="21" customFormat="1" ht="11.25" hidden="1" x14ac:dyDescent="0.2">
      <c r="A780" s="17"/>
      <c r="B780" s="18"/>
      <c r="C780" s="19"/>
      <c r="D780" s="19"/>
      <c r="E780" s="20"/>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138"/>
      <c r="AK780" s="138"/>
      <c r="AL780" s="138"/>
      <c r="AM780" s="138"/>
      <c r="AN780" s="138"/>
      <c r="AO780" s="138"/>
      <c r="AP780" s="138"/>
      <c r="AQ780" s="138"/>
      <c r="AR780" s="138"/>
      <c r="AS780" s="138"/>
      <c r="AT780" s="138"/>
      <c r="AU780" s="138"/>
      <c r="AV780" s="12"/>
    </row>
    <row r="781" spans="1:48" s="21" customFormat="1" ht="11.25" hidden="1" x14ac:dyDescent="0.2">
      <c r="A781" s="17"/>
      <c r="B781" s="18"/>
      <c r="C781" s="19"/>
      <c r="D781" s="19"/>
      <c r="E781" s="20"/>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138"/>
      <c r="AK781" s="138"/>
      <c r="AL781" s="138"/>
      <c r="AM781" s="138"/>
      <c r="AN781" s="138"/>
      <c r="AO781" s="138"/>
      <c r="AP781" s="138"/>
      <c r="AQ781" s="138"/>
      <c r="AR781" s="138"/>
      <c r="AS781" s="138"/>
      <c r="AT781" s="138"/>
      <c r="AU781" s="138"/>
      <c r="AV781" s="12"/>
    </row>
    <row r="782" spans="1:48" s="21" customFormat="1" ht="11.25" hidden="1" x14ac:dyDescent="0.2">
      <c r="A782" s="17"/>
      <c r="B782" s="18"/>
      <c r="C782" s="19"/>
      <c r="D782" s="19"/>
      <c r="E782" s="20"/>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138"/>
      <c r="AK782" s="138"/>
      <c r="AL782" s="138"/>
      <c r="AM782" s="138"/>
      <c r="AN782" s="138"/>
      <c r="AO782" s="138"/>
      <c r="AP782" s="138"/>
      <c r="AQ782" s="138"/>
      <c r="AR782" s="138"/>
      <c r="AS782" s="138"/>
      <c r="AT782" s="138"/>
      <c r="AU782" s="138"/>
      <c r="AV782" s="12"/>
    </row>
    <row r="783" spans="1:48" s="21" customFormat="1" ht="11.25" hidden="1" x14ac:dyDescent="0.2">
      <c r="A783" s="17"/>
      <c r="B783" s="18"/>
      <c r="C783" s="19"/>
      <c r="D783" s="19"/>
      <c r="E783" s="20"/>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138"/>
      <c r="AK783" s="138"/>
      <c r="AL783" s="138"/>
      <c r="AM783" s="138"/>
      <c r="AN783" s="138"/>
      <c r="AO783" s="138"/>
      <c r="AP783" s="138"/>
      <c r="AQ783" s="138"/>
      <c r="AR783" s="138"/>
      <c r="AS783" s="138"/>
      <c r="AT783" s="138"/>
      <c r="AU783" s="138"/>
      <c r="AV783" s="12"/>
    </row>
    <row r="784" spans="1:48" s="21" customFormat="1" ht="11.25" hidden="1" x14ac:dyDescent="0.2">
      <c r="A784" s="17"/>
      <c r="B784" s="18"/>
      <c r="C784" s="19"/>
      <c r="D784" s="19"/>
      <c r="E784" s="20"/>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138"/>
      <c r="AK784" s="138"/>
      <c r="AL784" s="138"/>
      <c r="AM784" s="138"/>
      <c r="AN784" s="138"/>
      <c r="AO784" s="138"/>
      <c r="AP784" s="138"/>
      <c r="AQ784" s="138"/>
      <c r="AR784" s="138"/>
      <c r="AS784" s="138"/>
      <c r="AT784" s="138"/>
      <c r="AU784" s="138"/>
      <c r="AV784" s="12"/>
    </row>
    <row r="785" spans="1:48" s="21" customFormat="1" ht="11.25" hidden="1" x14ac:dyDescent="0.2">
      <c r="A785" s="17"/>
      <c r="B785" s="18"/>
      <c r="C785" s="19"/>
      <c r="D785" s="19"/>
      <c r="E785" s="20"/>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138"/>
      <c r="AK785" s="138"/>
      <c r="AL785" s="138"/>
      <c r="AM785" s="138"/>
      <c r="AN785" s="138"/>
      <c r="AO785" s="138"/>
      <c r="AP785" s="138"/>
      <c r="AQ785" s="138"/>
      <c r="AR785" s="138"/>
      <c r="AS785" s="138"/>
      <c r="AT785" s="138"/>
      <c r="AU785" s="138"/>
      <c r="AV785" s="12"/>
    </row>
    <row r="786" spans="1:48" s="21" customFormat="1" ht="11.25" hidden="1" x14ac:dyDescent="0.2">
      <c r="A786" s="17"/>
      <c r="B786" s="18"/>
      <c r="C786" s="19"/>
      <c r="D786" s="19"/>
      <c r="E786" s="20"/>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138"/>
      <c r="AK786" s="138"/>
      <c r="AL786" s="138"/>
      <c r="AM786" s="138"/>
      <c r="AN786" s="138"/>
      <c r="AO786" s="138"/>
      <c r="AP786" s="138"/>
      <c r="AQ786" s="138"/>
      <c r="AR786" s="138"/>
      <c r="AS786" s="138"/>
      <c r="AT786" s="138"/>
      <c r="AU786" s="138"/>
      <c r="AV786" s="12"/>
    </row>
    <row r="787" spans="1:48" s="21" customFormat="1" ht="11.25" hidden="1" x14ac:dyDescent="0.2">
      <c r="A787" s="17"/>
      <c r="B787" s="18"/>
      <c r="C787" s="19"/>
      <c r="D787" s="19"/>
      <c r="E787" s="20"/>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c r="AD787" s="138"/>
      <c r="AE787" s="138"/>
      <c r="AF787" s="138"/>
      <c r="AG787" s="138"/>
      <c r="AH787" s="138"/>
      <c r="AI787" s="138"/>
      <c r="AJ787" s="138"/>
      <c r="AK787" s="138"/>
      <c r="AL787" s="138"/>
      <c r="AM787" s="138"/>
      <c r="AN787" s="138"/>
      <c r="AO787" s="138"/>
      <c r="AP787" s="138"/>
      <c r="AQ787" s="138"/>
      <c r="AR787" s="138"/>
      <c r="AS787" s="138"/>
      <c r="AT787" s="138"/>
      <c r="AU787" s="138"/>
      <c r="AV787" s="12"/>
    </row>
    <row r="788" spans="1:48" s="21" customFormat="1" ht="11.25" hidden="1" x14ac:dyDescent="0.2">
      <c r="A788" s="17"/>
      <c r="B788" s="18"/>
      <c r="C788" s="19"/>
      <c r="D788" s="19"/>
      <c r="E788" s="20"/>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c r="AH788" s="138"/>
      <c r="AI788" s="138"/>
      <c r="AJ788" s="138"/>
      <c r="AK788" s="138"/>
      <c r="AL788" s="138"/>
      <c r="AM788" s="138"/>
      <c r="AN788" s="138"/>
      <c r="AO788" s="138"/>
      <c r="AP788" s="138"/>
      <c r="AQ788" s="138"/>
      <c r="AR788" s="138"/>
      <c r="AS788" s="138"/>
      <c r="AT788" s="138"/>
      <c r="AU788" s="138"/>
      <c r="AV788" s="12"/>
    </row>
    <row r="789" spans="1:48" s="21" customFormat="1" ht="11.25" hidden="1" x14ac:dyDescent="0.2">
      <c r="A789" s="17"/>
      <c r="B789" s="18"/>
      <c r="C789" s="19"/>
      <c r="D789" s="19"/>
      <c r="E789" s="20"/>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38"/>
      <c r="AN789" s="138"/>
      <c r="AO789" s="138"/>
      <c r="AP789" s="138"/>
      <c r="AQ789" s="138"/>
      <c r="AR789" s="138"/>
      <c r="AS789" s="138"/>
      <c r="AT789" s="138"/>
      <c r="AU789" s="138"/>
      <c r="AV789" s="12"/>
    </row>
    <row r="790" spans="1:48" s="21" customFormat="1" ht="11.25" hidden="1" x14ac:dyDescent="0.2">
      <c r="A790" s="17"/>
      <c r="B790" s="18"/>
      <c r="C790" s="19"/>
      <c r="D790" s="19"/>
      <c r="E790" s="20"/>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38"/>
      <c r="AN790" s="138"/>
      <c r="AO790" s="138"/>
      <c r="AP790" s="138"/>
      <c r="AQ790" s="138"/>
      <c r="AR790" s="138"/>
      <c r="AS790" s="138"/>
      <c r="AT790" s="138"/>
      <c r="AU790" s="138"/>
      <c r="AV790" s="12"/>
    </row>
    <row r="791" spans="1:48" s="21" customFormat="1" ht="11.25" hidden="1" x14ac:dyDescent="0.2">
      <c r="A791" s="17"/>
      <c r="B791" s="18"/>
      <c r="C791" s="19"/>
      <c r="D791" s="19"/>
      <c r="E791" s="20"/>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138"/>
      <c r="AK791" s="138"/>
      <c r="AL791" s="138"/>
      <c r="AM791" s="138"/>
      <c r="AN791" s="138"/>
      <c r="AO791" s="138"/>
      <c r="AP791" s="138"/>
      <c r="AQ791" s="138"/>
      <c r="AR791" s="138"/>
      <c r="AS791" s="138"/>
      <c r="AT791" s="138"/>
      <c r="AU791" s="138"/>
      <c r="AV791" s="12"/>
    </row>
    <row r="792" spans="1:48" s="21" customFormat="1" ht="11.25" hidden="1" x14ac:dyDescent="0.2">
      <c r="A792" s="17"/>
      <c r="B792" s="18"/>
      <c r="C792" s="19"/>
      <c r="D792" s="19"/>
      <c r="E792" s="20"/>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138"/>
      <c r="AK792" s="138"/>
      <c r="AL792" s="138"/>
      <c r="AM792" s="138"/>
      <c r="AN792" s="138"/>
      <c r="AO792" s="138"/>
      <c r="AP792" s="138"/>
      <c r="AQ792" s="138"/>
      <c r="AR792" s="138"/>
      <c r="AS792" s="138"/>
      <c r="AT792" s="138"/>
      <c r="AU792" s="138"/>
      <c r="AV792" s="12"/>
    </row>
    <row r="793" spans="1:48" s="21" customFormat="1" ht="11.25" hidden="1" x14ac:dyDescent="0.2">
      <c r="A793" s="17"/>
      <c r="B793" s="18"/>
      <c r="C793" s="19"/>
      <c r="D793" s="19"/>
      <c r="E793" s="20"/>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8"/>
      <c r="AL793" s="138"/>
      <c r="AM793" s="138"/>
      <c r="AN793" s="138"/>
      <c r="AO793" s="138"/>
      <c r="AP793" s="138"/>
      <c r="AQ793" s="138"/>
      <c r="AR793" s="138"/>
      <c r="AS793" s="138"/>
      <c r="AT793" s="138"/>
      <c r="AU793" s="138"/>
      <c r="AV793" s="12"/>
    </row>
    <row r="794" spans="1:48" s="21" customFormat="1" ht="11.25" hidden="1" x14ac:dyDescent="0.2">
      <c r="A794" s="17"/>
      <c r="B794" s="18"/>
      <c r="C794" s="19"/>
      <c r="D794" s="19"/>
      <c r="E794" s="20"/>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138"/>
      <c r="AK794" s="138"/>
      <c r="AL794" s="138"/>
      <c r="AM794" s="138"/>
      <c r="AN794" s="138"/>
      <c r="AO794" s="138"/>
      <c r="AP794" s="138"/>
      <c r="AQ794" s="138"/>
      <c r="AR794" s="138"/>
      <c r="AS794" s="138"/>
      <c r="AT794" s="138"/>
      <c r="AU794" s="138"/>
      <c r="AV794" s="12"/>
    </row>
    <row r="795" spans="1:48" s="21" customFormat="1" ht="11.25" hidden="1" x14ac:dyDescent="0.2">
      <c r="A795" s="17"/>
      <c r="B795" s="18"/>
      <c r="C795" s="19"/>
      <c r="D795" s="19"/>
      <c r="E795" s="20"/>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8"/>
      <c r="AL795" s="138"/>
      <c r="AM795" s="138"/>
      <c r="AN795" s="138"/>
      <c r="AO795" s="138"/>
      <c r="AP795" s="138"/>
      <c r="AQ795" s="138"/>
      <c r="AR795" s="138"/>
      <c r="AS795" s="138"/>
      <c r="AT795" s="138"/>
      <c r="AU795" s="138"/>
      <c r="AV795" s="12"/>
    </row>
    <row r="796" spans="1:48" s="21" customFormat="1" ht="11.25" hidden="1" x14ac:dyDescent="0.2">
      <c r="A796" s="17"/>
      <c r="B796" s="18"/>
      <c r="C796" s="19"/>
      <c r="D796" s="19"/>
      <c r="E796" s="20"/>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138"/>
      <c r="AK796" s="138"/>
      <c r="AL796" s="138"/>
      <c r="AM796" s="138"/>
      <c r="AN796" s="138"/>
      <c r="AO796" s="138"/>
      <c r="AP796" s="138"/>
      <c r="AQ796" s="138"/>
      <c r="AR796" s="138"/>
      <c r="AS796" s="138"/>
      <c r="AT796" s="138"/>
      <c r="AU796" s="138"/>
      <c r="AV796" s="12"/>
    </row>
    <row r="797" spans="1:48" s="21" customFormat="1" ht="11.25" hidden="1" x14ac:dyDescent="0.2">
      <c r="A797" s="17"/>
      <c r="B797" s="18"/>
      <c r="C797" s="19"/>
      <c r="D797" s="19"/>
      <c r="E797" s="20"/>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138"/>
      <c r="AK797" s="138"/>
      <c r="AL797" s="138"/>
      <c r="AM797" s="138"/>
      <c r="AN797" s="138"/>
      <c r="AO797" s="138"/>
      <c r="AP797" s="138"/>
      <c r="AQ797" s="138"/>
      <c r="AR797" s="138"/>
      <c r="AS797" s="138"/>
      <c r="AT797" s="138"/>
      <c r="AU797" s="138"/>
      <c r="AV797" s="12"/>
    </row>
    <row r="798" spans="1:48" s="21" customFormat="1" ht="11.25" hidden="1" x14ac:dyDescent="0.2">
      <c r="A798" s="17"/>
      <c r="B798" s="18"/>
      <c r="C798" s="19"/>
      <c r="D798" s="19"/>
      <c r="E798" s="20"/>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138"/>
      <c r="AH798" s="138"/>
      <c r="AI798" s="138"/>
      <c r="AJ798" s="138"/>
      <c r="AK798" s="138"/>
      <c r="AL798" s="138"/>
      <c r="AM798" s="138"/>
      <c r="AN798" s="138"/>
      <c r="AO798" s="138"/>
      <c r="AP798" s="138"/>
      <c r="AQ798" s="138"/>
      <c r="AR798" s="138"/>
      <c r="AS798" s="138"/>
      <c r="AT798" s="138"/>
      <c r="AU798" s="138"/>
      <c r="AV798" s="12"/>
    </row>
    <row r="799" spans="1:48" s="21" customFormat="1" ht="11.25" hidden="1" x14ac:dyDescent="0.2">
      <c r="A799" s="17"/>
      <c r="B799" s="18"/>
      <c r="C799" s="19"/>
      <c r="D799" s="19"/>
      <c r="E799" s="20"/>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138"/>
      <c r="AH799" s="138"/>
      <c r="AI799" s="138"/>
      <c r="AJ799" s="138"/>
      <c r="AK799" s="138"/>
      <c r="AL799" s="138"/>
      <c r="AM799" s="138"/>
      <c r="AN799" s="138"/>
      <c r="AO799" s="138"/>
      <c r="AP799" s="138"/>
      <c r="AQ799" s="138"/>
      <c r="AR799" s="138"/>
      <c r="AS799" s="138"/>
      <c r="AT799" s="138"/>
      <c r="AU799" s="138"/>
      <c r="AV799" s="12"/>
    </row>
    <row r="800" spans="1:48" s="21" customFormat="1" ht="11.25" hidden="1" x14ac:dyDescent="0.2">
      <c r="A800" s="17"/>
      <c r="B800" s="18"/>
      <c r="C800" s="19"/>
      <c r="D800" s="19"/>
      <c r="E800" s="20"/>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c r="AH800" s="138"/>
      <c r="AI800" s="138"/>
      <c r="AJ800" s="138"/>
      <c r="AK800" s="138"/>
      <c r="AL800" s="138"/>
      <c r="AM800" s="138"/>
      <c r="AN800" s="138"/>
      <c r="AO800" s="138"/>
      <c r="AP800" s="138"/>
      <c r="AQ800" s="138"/>
      <c r="AR800" s="138"/>
      <c r="AS800" s="138"/>
      <c r="AT800" s="138"/>
      <c r="AU800" s="138"/>
      <c r="AV800" s="12"/>
    </row>
    <row r="801" spans="1:48" s="21" customFormat="1" ht="11.25" hidden="1" x14ac:dyDescent="0.2">
      <c r="A801" s="17"/>
      <c r="B801" s="18"/>
      <c r="C801" s="19"/>
      <c r="D801" s="19"/>
      <c r="E801" s="20"/>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138"/>
      <c r="AK801" s="138"/>
      <c r="AL801" s="138"/>
      <c r="AM801" s="138"/>
      <c r="AN801" s="138"/>
      <c r="AO801" s="138"/>
      <c r="AP801" s="138"/>
      <c r="AQ801" s="138"/>
      <c r="AR801" s="138"/>
      <c r="AS801" s="138"/>
      <c r="AT801" s="138"/>
      <c r="AU801" s="138"/>
      <c r="AV801" s="12"/>
    </row>
    <row r="802" spans="1:48" s="21" customFormat="1" ht="11.25" hidden="1" x14ac:dyDescent="0.2">
      <c r="A802" s="17"/>
      <c r="B802" s="18"/>
      <c r="C802" s="19"/>
      <c r="D802" s="19"/>
      <c r="E802" s="20"/>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138"/>
      <c r="AK802" s="138"/>
      <c r="AL802" s="138"/>
      <c r="AM802" s="138"/>
      <c r="AN802" s="138"/>
      <c r="AO802" s="138"/>
      <c r="AP802" s="138"/>
      <c r="AQ802" s="138"/>
      <c r="AR802" s="138"/>
      <c r="AS802" s="138"/>
      <c r="AT802" s="138"/>
      <c r="AU802" s="138"/>
      <c r="AV802" s="12"/>
    </row>
    <row r="803" spans="1:48" s="21" customFormat="1" ht="11.25" hidden="1" x14ac:dyDescent="0.2">
      <c r="A803" s="17"/>
      <c r="B803" s="18"/>
      <c r="C803" s="19"/>
      <c r="D803" s="19"/>
      <c r="E803" s="20"/>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8"/>
      <c r="AN803" s="138"/>
      <c r="AO803" s="138"/>
      <c r="AP803" s="138"/>
      <c r="AQ803" s="138"/>
      <c r="AR803" s="138"/>
      <c r="AS803" s="138"/>
      <c r="AT803" s="138"/>
      <c r="AU803" s="138"/>
      <c r="AV803" s="12"/>
    </row>
    <row r="804" spans="1:48" s="21" customFormat="1" ht="11.25" hidden="1" x14ac:dyDescent="0.2">
      <c r="A804" s="17"/>
      <c r="B804" s="18"/>
      <c r="C804" s="19"/>
      <c r="D804" s="19"/>
      <c r="E804" s="20"/>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138"/>
      <c r="AK804" s="138"/>
      <c r="AL804" s="138"/>
      <c r="AM804" s="138"/>
      <c r="AN804" s="138"/>
      <c r="AO804" s="138"/>
      <c r="AP804" s="138"/>
      <c r="AQ804" s="138"/>
      <c r="AR804" s="138"/>
      <c r="AS804" s="138"/>
      <c r="AT804" s="138"/>
      <c r="AU804" s="138"/>
      <c r="AV804" s="12"/>
    </row>
    <row r="805" spans="1:48" s="21" customFormat="1" ht="11.25" hidden="1" x14ac:dyDescent="0.2">
      <c r="A805" s="17"/>
      <c r="B805" s="18"/>
      <c r="C805" s="19"/>
      <c r="D805" s="19"/>
      <c r="E805" s="20"/>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138"/>
      <c r="AK805" s="138"/>
      <c r="AL805" s="138"/>
      <c r="AM805" s="138"/>
      <c r="AN805" s="138"/>
      <c r="AO805" s="138"/>
      <c r="AP805" s="138"/>
      <c r="AQ805" s="138"/>
      <c r="AR805" s="138"/>
      <c r="AS805" s="138"/>
      <c r="AT805" s="138"/>
      <c r="AU805" s="138"/>
      <c r="AV805" s="12"/>
    </row>
    <row r="806" spans="1:48" s="21" customFormat="1" ht="11.25" hidden="1" x14ac:dyDescent="0.2">
      <c r="A806" s="17"/>
      <c r="B806" s="18"/>
      <c r="C806" s="19"/>
      <c r="D806" s="19"/>
      <c r="E806" s="20"/>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138"/>
      <c r="AK806" s="138"/>
      <c r="AL806" s="138"/>
      <c r="AM806" s="138"/>
      <c r="AN806" s="138"/>
      <c r="AO806" s="138"/>
      <c r="AP806" s="138"/>
      <c r="AQ806" s="138"/>
      <c r="AR806" s="138"/>
      <c r="AS806" s="138"/>
      <c r="AT806" s="138"/>
      <c r="AU806" s="138"/>
      <c r="AV806" s="12"/>
    </row>
    <row r="807" spans="1:48" s="21" customFormat="1" ht="11.25" hidden="1" x14ac:dyDescent="0.2">
      <c r="A807" s="17"/>
      <c r="B807" s="18"/>
      <c r="C807" s="19"/>
      <c r="D807" s="19"/>
      <c r="E807" s="20"/>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138"/>
      <c r="AK807" s="138"/>
      <c r="AL807" s="138"/>
      <c r="AM807" s="138"/>
      <c r="AN807" s="138"/>
      <c r="AO807" s="138"/>
      <c r="AP807" s="138"/>
      <c r="AQ807" s="138"/>
      <c r="AR807" s="138"/>
      <c r="AS807" s="138"/>
      <c r="AT807" s="138"/>
      <c r="AU807" s="138"/>
      <c r="AV807" s="12"/>
    </row>
    <row r="808" spans="1:48" s="21" customFormat="1" ht="11.25" hidden="1" x14ac:dyDescent="0.2">
      <c r="A808" s="17"/>
      <c r="B808" s="18"/>
      <c r="C808" s="19"/>
      <c r="D808" s="19"/>
      <c r="E808" s="20"/>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138"/>
      <c r="AK808" s="138"/>
      <c r="AL808" s="138"/>
      <c r="AM808" s="138"/>
      <c r="AN808" s="138"/>
      <c r="AO808" s="138"/>
      <c r="AP808" s="138"/>
      <c r="AQ808" s="138"/>
      <c r="AR808" s="138"/>
      <c r="AS808" s="138"/>
      <c r="AT808" s="138"/>
      <c r="AU808" s="138"/>
      <c r="AV808" s="12"/>
    </row>
    <row r="809" spans="1:48" s="21" customFormat="1" ht="11.25" hidden="1" x14ac:dyDescent="0.2">
      <c r="A809" s="17"/>
      <c r="B809" s="18"/>
      <c r="C809" s="19"/>
      <c r="D809" s="19"/>
      <c r="E809" s="20"/>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38"/>
      <c r="AN809" s="138"/>
      <c r="AO809" s="138"/>
      <c r="AP809" s="138"/>
      <c r="AQ809" s="138"/>
      <c r="AR809" s="138"/>
      <c r="AS809" s="138"/>
      <c r="AT809" s="138"/>
      <c r="AU809" s="138"/>
      <c r="AV809" s="12"/>
    </row>
    <row r="810" spans="1:48" s="21" customFormat="1" ht="11.25" hidden="1" x14ac:dyDescent="0.2">
      <c r="A810" s="17"/>
      <c r="B810" s="18"/>
      <c r="C810" s="19"/>
      <c r="D810" s="19"/>
      <c r="E810" s="20"/>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c r="AH810" s="138"/>
      <c r="AI810" s="138"/>
      <c r="AJ810" s="138"/>
      <c r="AK810" s="138"/>
      <c r="AL810" s="138"/>
      <c r="AM810" s="138"/>
      <c r="AN810" s="138"/>
      <c r="AO810" s="138"/>
      <c r="AP810" s="138"/>
      <c r="AQ810" s="138"/>
      <c r="AR810" s="138"/>
      <c r="AS810" s="138"/>
      <c r="AT810" s="138"/>
      <c r="AU810" s="138"/>
      <c r="AV810" s="12"/>
    </row>
    <row r="811" spans="1:48" s="21" customFormat="1" ht="11.25" hidden="1" x14ac:dyDescent="0.2">
      <c r="A811" s="17"/>
      <c r="B811" s="18"/>
      <c r="C811" s="19"/>
      <c r="D811" s="19"/>
      <c r="E811" s="20"/>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c r="AH811" s="138"/>
      <c r="AI811" s="138"/>
      <c r="AJ811" s="138"/>
      <c r="AK811" s="138"/>
      <c r="AL811" s="138"/>
      <c r="AM811" s="138"/>
      <c r="AN811" s="138"/>
      <c r="AO811" s="138"/>
      <c r="AP811" s="138"/>
      <c r="AQ811" s="138"/>
      <c r="AR811" s="138"/>
      <c r="AS811" s="138"/>
      <c r="AT811" s="138"/>
      <c r="AU811" s="138"/>
      <c r="AV811" s="12"/>
    </row>
    <row r="812" spans="1:48" s="21" customFormat="1" ht="11.25" hidden="1" x14ac:dyDescent="0.2">
      <c r="A812" s="17"/>
      <c r="B812" s="18"/>
      <c r="C812" s="19"/>
      <c r="D812" s="19"/>
      <c r="E812" s="20"/>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138"/>
      <c r="AK812" s="138"/>
      <c r="AL812" s="138"/>
      <c r="AM812" s="138"/>
      <c r="AN812" s="138"/>
      <c r="AO812" s="138"/>
      <c r="AP812" s="138"/>
      <c r="AQ812" s="138"/>
      <c r="AR812" s="138"/>
      <c r="AS812" s="138"/>
      <c r="AT812" s="138"/>
      <c r="AU812" s="138"/>
      <c r="AV812" s="12"/>
    </row>
    <row r="813" spans="1:48" s="21" customFormat="1" ht="11.25" hidden="1" x14ac:dyDescent="0.2">
      <c r="A813" s="17"/>
      <c r="B813" s="18"/>
      <c r="C813" s="19"/>
      <c r="D813" s="19"/>
      <c r="E813" s="20"/>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138"/>
      <c r="AK813" s="138"/>
      <c r="AL813" s="138"/>
      <c r="AM813" s="138"/>
      <c r="AN813" s="138"/>
      <c r="AO813" s="138"/>
      <c r="AP813" s="138"/>
      <c r="AQ813" s="138"/>
      <c r="AR813" s="138"/>
      <c r="AS813" s="138"/>
      <c r="AT813" s="138"/>
      <c r="AU813" s="138"/>
      <c r="AV813" s="12"/>
    </row>
    <row r="814" spans="1:48" s="21" customFormat="1" ht="11.25" hidden="1" x14ac:dyDescent="0.2">
      <c r="A814" s="17"/>
      <c r="B814" s="18"/>
      <c r="C814" s="19"/>
      <c r="D814" s="19"/>
      <c r="E814" s="20"/>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138"/>
      <c r="AK814" s="138"/>
      <c r="AL814" s="138"/>
      <c r="AM814" s="138"/>
      <c r="AN814" s="138"/>
      <c r="AO814" s="138"/>
      <c r="AP814" s="138"/>
      <c r="AQ814" s="138"/>
      <c r="AR814" s="138"/>
      <c r="AS814" s="138"/>
      <c r="AT814" s="138"/>
      <c r="AU814" s="138"/>
      <c r="AV814" s="12"/>
    </row>
    <row r="815" spans="1:48" s="21" customFormat="1" ht="11.25" hidden="1" x14ac:dyDescent="0.2">
      <c r="A815" s="17"/>
      <c r="B815" s="18"/>
      <c r="C815" s="19"/>
      <c r="D815" s="19"/>
      <c r="E815" s="20"/>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38"/>
      <c r="AN815" s="138"/>
      <c r="AO815" s="138"/>
      <c r="AP815" s="138"/>
      <c r="AQ815" s="138"/>
      <c r="AR815" s="138"/>
      <c r="AS815" s="138"/>
      <c r="AT815" s="138"/>
      <c r="AU815" s="138"/>
      <c r="AV815" s="12"/>
    </row>
    <row r="816" spans="1:48" s="21" customFormat="1" ht="11.25" hidden="1" x14ac:dyDescent="0.2">
      <c r="A816" s="17"/>
      <c r="B816" s="18"/>
      <c r="C816" s="19"/>
      <c r="D816" s="19"/>
      <c r="E816" s="20"/>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138"/>
      <c r="AK816" s="138"/>
      <c r="AL816" s="138"/>
      <c r="AM816" s="138"/>
      <c r="AN816" s="138"/>
      <c r="AO816" s="138"/>
      <c r="AP816" s="138"/>
      <c r="AQ816" s="138"/>
      <c r="AR816" s="138"/>
      <c r="AS816" s="138"/>
      <c r="AT816" s="138"/>
      <c r="AU816" s="138"/>
      <c r="AV816" s="12"/>
    </row>
    <row r="817" spans="1:48" s="21" customFormat="1" ht="11.25" hidden="1" x14ac:dyDescent="0.2">
      <c r="A817" s="17"/>
      <c r="B817" s="18"/>
      <c r="C817" s="19"/>
      <c r="D817" s="19"/>
      <c r="E817" s="20"/>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138"/>
      <c r="AK817" s="138"/>
      <c r="AL817" s="138"/>
      <c r="AM817" s="138"/>
      <c r="AN817" s="138"/>
      <c r="AO817" s="138"/>
      <c r="AP817" s="138"/>
      <c r="AQ817" s="138"/>
      <c r="AR817" s="138"/>
      <c r="AS817" s="138"/>
      <c r="AT817" s="138"/>
      <c r="AU817" s="138"/>
      <c r="AV817" s="12"/>
    </row>
    <row r="818" spans="1:48" s="21" customFormat="1" ht="11.25" hidden="1" x14ac:dyDescent="0.2">
      <c r="A818" s="17"/>
      <c r="B818" s="18"/>
      <c r="C818" s="19"/>
      <c r="D818" s="19"/>
      <c r="E818" s="20"/>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138"/>
      <c r="AK818" s="138"/>
      <c r="AL818" s="138"/>
      <c r="AM818" s="138"/>
      <c r="AN818" s="138"/>
      <c r="AO818" s="138"/>
      <c r="AP818" s="138"/>
      <c r="AQ818" s="138"/>
      <c r="AR818" s="138"/>
      <c r="AS818" s="138"/>
      <c r="AT818" s="138"/>
      <c r="AU818" s="138"/>
      <c r="AV818" s="12"/>
    </row>
    <row r="819" spans="1:48" s="21" customFormat="1" ht="11.25" hidden="1" x14ac:dyDescent="0.2">
      <c r="A819" s="17"/>
      <c r="B819" s="18"/>
      <c r="C819" s="19"/>
      <c r="D819" s="19"/>
      <c r="E819" s="20"/>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138"/>
      <c r="AK819" s="138"/>
      <c r="AL819" s="138"/>
      <c r="AM819" s="138"/>
      <c r="AN819" s="138"/>
      <c r="AO819" s="138"/>
      <c r="AP819" s="138"/>
      <c r="AQ819" s="138"/>
      <c r="AR819" s="138"/>
      <c r="AS819" s="138"/>
      <c r="AT819" s="138"/>
      <c r="AU819" s="138"/>
      <c r="AV819" s="12"/>
    </row>
    <row r="820" spans="1:48" s="21" customFormat="1" ht="11.25" hidden="1" x14ac:dyDescent="0.2">
      <c r="A820" s="17"/>
      <c r="B820" s="18"/>
      <c r="C820" s="19"/>
      <c r="D820" s="19"/>
      <c r="E820" s="20"/>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c r="AD820" s="138"/>
      <c r="AE820" s="138"/>
      <c r="AF820" s="138"/>
      <c r="AG820" s="138"/>
      <c r="AH820" s="138"/>
      <c r="AI820" s="138"/>
      <c r="AJ820" s="138"/>
      <c r="AK820" s="138"/>
      <c r="AL820" s="138"/>
      <c r="AM820" s="138"/>
      <c r="AN820" s="138"/>
      <c r="AO820" s="138"/>
      <c r="AP820" s="138"/>
      <c r="AQ820" s="138"/>
      <c r="AR820" s="138"/>
      <c r="AS820" s="138"/>
      <c r="AT820" s="138"/>
      <c r="AU820" s="138"/>
      <c r="AV820" s="12"/>
    </row>
    <row r="821" spans="1:48" s="21" customFormat="1" ht="11.25" hidden="1" x14ac:dyDescent="0.2">
      <c r="A821" s="17"/>
      <c r="B821" s="18"/>
      <c r="C821" s="19"/>
      <c r="D821" s="19"/>
      <c r="E821" s="20"/>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c r="AD821" s="138"/>
      <c r="AE821" s="138"/>
      <c r="AF821" s="138"/>
      <c r="AG821" s="138"/>
      <c r="AH821" s="138"/>
      <c r="AI821" s="138"/>
      <c r="AJ821" s="138"/>
      <c r="AK821" s="138"/>
      <c r="AL821" s="138"/>
      <c r="AM821" s="138"/>
      <c r="AN821" s="138"/>
      <c r="AO821" s="138"/>
      <c r="AP821" s="138"/>
      <c r="AQ821" s="138"/>
      <c r="AR821" s="138"/>
      <c r="AS821" s="138"/>
      <c r="AT821" s="138"/>
      <c r="AU821" s="138"/>
      <c r="AV821" s="12"/>
    </row>
    <row r="822" spans="1:48" s="21" customFormat="1" ht="11.25" hidden="1" x14ac:dyDescent="0.2">
      <c r="A822" s="17"/>
      <c r="B822" s="18"/>
      <c r="C822" s="19"/>
      <c r="D822" s="19"/>
      <c r="E822" s="20"/>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c r="AH822" s="138"/>
      <c r="AI822" s="138"/>
      <c r="AJ822" s="138"/>
      <c r="AK822" s="138"/>
      <c r="AL822" s="138"/>
      <c r="AM822" s="138"/>
      <c r="AN822" s="138"/>
      <c r="AO822" s="138"/>
      <c r="AP822" s="138"/>
      <c r="AQ822" s="138"/>
      <c r="AR822" s="138"/>
      <c r="AS822" s="138"/>
      <c r="AT822" s="138"/>
      <c r="AU822" s="138"/>
      <c r="AV822" s="12"/>
    </row>
    <row r="823" spans="1:48" s="21" customFormat="1" ht="11.25" hidden="1" x14ac:dyDescent="0.2">
      <c r="A823" s="17"/>
      <c r="B823" s="18"/>
      <c r="C823" s="19"/>
      <c r="D823" s="19"/>
      <c r="E823" s="20"/>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138"/>
      <c r="AK823" s="138"/>
      <c r="AL823" s="138"/>
      <c r="AM823" s="138"/>
      <c r="AN823" s="138"/>
      <c r="AO823" s="138"/>
      <c r="AP823" s="138"/>
      <c r="AQ823" s="138"/>
      <c r="AR823" s="138"/>
      <c r="AS823" s="138"/>
      <c r="AT823" s="138"/>
      <c r="AU823" s="138"/>
      <c r="AV823" s="12"/>
    </row>
    <row r="824" spans="1:48" s="21" customFormat="1" ht="11.25" hidden="1" x14ac:dyDescent="0.2">
      <c r="A824" s="17"/>
      <c r="B824" s="18"/>
      <c r="C824" s="19"/>
      <c r="D824" s="19"/>
      <c r="E824" s="20"/>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138"/>
      <c r="AK824" s="138"/>
      <c r="AL824" s="138"/>
      <c r="AM824" s="138"/>
      <c r="AN824" s="138"/>
      <c r="AO824" s="138"/>
      <c r="AP824" s="138"/>
      <c r="AQ824" s="138"/>
      <c r="AR824" s="138"/>
      <c r="AS824" s="138"/>
      <c r="AT824" s="138"/>
      <c r="AU824" s="138"/>
      <c r="AV824" s="12"/>
    </row>
    <row r="825" spans="1:48" s="21" customFormat="1" ht="11.25" hidden="1" x14ac:dyDescent="0.2">
      <c r="A825" s="17"/>
      <c r="B825" s="18"/>
      <c r="C825" s="19"/>
      <c r="D825" s="19"/>
      <c r="E825" s="20"/>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38"/>
      <c r="AS825" s="138"/>
      <c r="AT825" s="138"/>
      <c r="AU825" s="138"/>
      <c r="AV825" s="12"/>
    </row>
    <row r="826" spans="1:48" s="21" customFormat="1" ht="11.25" hidden="1" x14ac:dyDescent="0.2">
      <c r="A826" s="17"/>
      <c r="B826" s="18"/>
      <c r="C826" s="19"/>
      <c r="D826" s="19"/>
      <c r="E826" s="20"/>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138"/>
      <c r="AK826" s="138"/>
      <c r="AL826" s="138"/>
      <c r="AM826" s="138"/>
      <c r="AN826" s="138"/>
      <c r="AO826" s="138"/>
      <c r="AP826" s="138"/>
      <c r="AQ826" s="138"/>
      <c r="AR826" s="138"/>
      <c r="AS826" s="138"/>
      <c r="AT826" s="138"/>
      <c r="AU826" s="138"/>
      <c r="AV826" s="12"/>
    </row>
    <row r="827" spans="1:48" s="21" customFormat="1" ht="11.25" hidden="1" x14ac:dyDescent="0.2">
      <c r="A827" s="17"/>
      <c r="B827" s="18"/>
      <c r="C827" s="19"/>
      <c r="D827" s="19"/>
      <c r="E827" s="20"/>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138"/>
      <c r="AK827" s="138"/>
      <c r="AL827" s="138"/>
      <c r="AM827" s="138"/>
      <c r="AN827" s="138"/>
      <c r="AO827" s="138"/>
      <c r="AP827" s="138"/>
      <c r="AQ827" s="138"/>
      <c r="AR827" s="138"/>
      <c r="AS827" s="138"/>
      <c r="AT827" s="138"/>
      <c r="AU827" s="138"/>
      <c r="AV827" s="12"/>
    </row>
    <row r="828" spans="1:48" s="21" customFormat="1" ht="11.25" hidden="1" x14ac:dyDescent="0.2">
      <c r="A828" s="17"/>
      <c r="B828" s="18"/>
      <c r="C828" s="19"/>
      <c r="D828" s="19"/>
      <c r="E828" s="20"/>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8"/>
      <c r="AL828" s="138"/>
      <c r="AM828" s="138"/>
      <c r="AN828" s="138"/>
      <c r="AO828" s="138"/>
      <c r="AP828" s="138"/>
      <c r="AQ828" s="138"/>
      <c r="AR828" s="138"/>
      <c r="AS828" s="138"/>
      <c r="AT828" s="138"/>
      <c r="AU828" s="138"/>
      <c r="AV828" s="12"/>
    </row>
    <row r="829" spans="1:48" s="21" customFormat="1" ht="11.25" hidden="1" x14ac:dyDescent="0.2">
      <c r="A829" s="17"/>
      <c r="B829" s="18"/>
      <c r="C829" s="19"/>
      <c r="D829" s="19"/>
      <c r="E829" s="20"/>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138"/>
      <c r="AK829" s="138"/>
      <c r="AL829" s="138"/>
      <c r="AM829" s="138"/>
      <c r="AN829" s="138"/>
      <c r="AO829" s="138"/>
      <c r="AP829" s="138"/>
      <c r="AQ829" s="138"/>
      <c r="AR829" s="138"/>
      <c r="AS829" s="138"/>
      <c r="AT829" s="138"/>
      <c r="AU829" s="138"/>
      <c r="AV829" s="12"/>
    </row>
    <row r="830" spans="1:48" s="21" customFormat="1" ht="11.25" hidden="1" x14ac:dyDescent="0.2">
      <c r="A830" s="17"/>
      <c r="B830" s="18"/>
      <c r="C830" s="19"/>
      <c r="D830" s="19"/>
      <c r="E830" s="20"/>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138"/>
      <c r="AK830" s="138"/>
      <c r="AL830" s="138"/>
      <c r="AM830" s="138"/>
      <c r="AN830" s="138"/>
      <c r="AO830" s="138"/>
      <c r="AP830" s="138"/>
      <c r="AQ830" s="138"/>
      <c r="AR830" s="138"/>
      <c r="AS830" s="138"/>
      <c r="AT830" s="138"/>
      <c r="AU830" s="138"/>
      <c r="AV830" s="12"/>
    </row>
    <row r="831" spans="1:48" s="21" customFormat="1" ht="11.25" hidden="1" x14ac:dyDescent="0.2">
      <c r="A831" s="17"/>
      <c r="B831" s="18"/>
      <c r="C831" s="19"/>
      <c r="D831" s="19"/>
      <c r="E831" s="20"/>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138"/>
      <c r="AL831" s="138"/>
      <c r="AM831" s="138"/>
      <c r="AN831" s="138"/>
      <c r="AO831" s="138"/>
      <c r="AP831" s="138"/>
      <c r="AQ831" s="138"/>
      <c r="AR831" s="138"/>
      <c r="AS831" s="138"/>
      <c r="AT831" s="138"/>
      <c r="AU831" s="138"/>
      <c r="AV831" s="12"/>
    </row>
    <row r="832" spans="1:48" s="21" customFormat="1" ht="11.25" hidden="1" x14ac:dyDescent="0.2">
      <c r="A832" s="17"/>
      <c r="B832" s="18"/>
      <c r="C832" s="19"/>
      <c r="D832" s="19"/>
      <c r="E832" s="20"/>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138"/>
      <c r="AL832" s="138"/>
      <c r="AM832" s="138"/>
      <c r="AN832" s="138"/>
      <c r="AO832" s="138"/>
      <c r="AP832" s="138"/>
      <c r="AQ832" s="138"/>
      <c r="AR832" s="138"/>
      <c r="AS832" s="138"/>
      <c r="AT832" s="138"/>
      <c r="AU832" s="138"/>
      <c r="AV832" s="12"/>
    </row>
    <row r="833" spans="1:48" s="21" customFormat="1" ht="11.25" hidden="1" x14ac:dyDescent="0.2">
      <c r="A833" s="17"/>
      <c r="B833" s="18"/>
      <c r="C833" s="19"/>
      <c r="D833" s="19"/>
      <c r="E833" s="20"/>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c r="AD833" s="138"/>
      <c r="AE833" s="138"/>
      <c r="AF833" s="138"/>
      <c r="AG833" s="138"/>
      <c r="AH833" s="138"/>
      <c r="AI833" s="138"/>
      <c r="AJ833" s="138"/>
      <c r="AK833" s="138"/>
      <c r="AL833" s="138"/>
      <c r="AM833" s="138"/>
      <c r="AN833" s="138"/>
      <c r="AO833" s="138"/>
      <c r="AP833" s="138"/>
      <c r="AQ833" s="138"/>
      <c r="AR833" s="138"/>
      <c r="AS833" s="138"/>
      <c r="AT833" s="138"/>
      <c r="AU833" s="138"/>
      <c r="AV833" s="12"/>
    </row>
    <row r="834" spans="1:48" s="21" customFormat="1" ht="11.25" hidden="1" x14ac:dyDescent="0.2">
      <c r="A834" s="17"/>
      <c r="B834" s="18"/>
      <c r="C834" s="19"/>
      <c r="D834" s="19"/>
      <c r="E834" s="20"/>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138"/>
      <c r="AK834" s="138"/>
      <c r="AL834" s="138"/>
      <c r="AM834" s="138"/>
      <c r="AN834" s="138"/>
      <c r="AO834" s="138"/>
      <c r="AP834" s="138"/>
      <c r="AQ834" s="138"/>
      <c r="AR834" s="138"/>
      <c r="AS834" s="138"/>
      <c r="AT834" s="138"/>
      <c r="AU834" s="138"/>
      <c r="AV834" s="12"/>
    </row>
    <row r="835" spans="1:48" s="21" customFormat="1" ht="11.25" hidden="1" x14ac:dyDescent="0.2">
      <c r="A835" s="17"/>
      <c r="B835" s="18"/>
      <c r="C835" s="19"/>
      <c r="D835" s="19"/>
      <c r="E835" s="20"/>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138"/>
      <c r="AK835" s="138"/>
      <c r="AL835" s="138"/>
      <c r="AM835" s="138"/>
      <c r="AN835" s="138"/>
      <c r="AO835" s="138"/>
      <c r="AP835" s="138"/>
      <c r="AQ835" s="138"/>
      <c r="AR835" s="138"/>
      <c r="AS835" s="138"/>
      <c r="AT835" s="138"/>
      <c r="AU835" s="138"/>
      <c r="AV835" s="12"/>
    </row>
    <row r="836" spans="1:48" s="21" customFormat="1" ht="11.25" hidden="1" x14ac:dyDescent="0.2">
      <c r="A836" s="17"/>
      <c r="B836" s="18"/>
      <c r="C836" s="19"/>
      <c r="D836" s="19"/>
      <c r="E836" s="20"/>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138"/>
      <c r="AK836" s="138"/>
      <c r="AL836" s="138"/>
      <c r="AM836" s="138"/>
      <c r="AN836" s="138"/>
      <c r="AO836" s="138"/>
      <c r="AP836" s="138"/>
      <c r="AQ836" s="138"/>
      <c r="AR836" s="138"/>
      <c r="AS836" s="138"/>
      <c r="AT836" s="138"/>
      <c r="AU836" s="138"/>
      <c r="AV836" s="12"/>
    </row>
    <row r="837" spans="1:48" s="21" customFormat="1" ht="11.25" hidden="1" x14ac:dyDescent="0.2">
      <c r="A837" s="17"/>
      <c r="B837" s="18"/>
      <c r="C837" s="19"/>
      <c r="D837" s="19"/>
      <c r="E837" s="20"/>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38"/>
      <c r="AN837" s="138"/>
      <c r="AO837" s="138"/>
      <c r="AP837" s="138"/>
      <c r="AQ837" s="138"/>
      <c r="AR837" s="138"/>
      <c r="AS837" s="138"/>
      <c r="AT837" s="138"/>
      <c r="AU837" s="138"/>
      <c r="AV837" s="12"/>
    </row>
    <row r="838" spans="1:48" s="21" customFormat="1" ht="11.25" hidden="1" x14ac:dyDescent="0.2">
      <c r="A838" s="17"/>
      <c r="B838" s="18"/>
      <c r="C838" s="19"/>
      <c r="D838" s="19"/>
      <c r="E838" s="20"/>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138"/>
      <c r="AK838" s="138"/>
      <c r="AL838" s="138"/>
      <c r="AM838" s="138"/>
      <c r="AN838" s="138"/>
      <c r="AO838" s="138"/>
      <c r="AP838" s="138"/>
      <c r="AQ838" s="138"/>
      <c r="AR838" s="138"/>
      <c r="AS838" s="138"/>
      <c r="AT838" s="138"/>
      <c r="AU838" s="138"/>
      <c r="AV838" s="12"/>
    </row>
    <row r="839" spans="1:48" s="21" customFormat="1" ht="11.25" hidden="1" x14ac:dyDescent="0.2">
      <c r="A839" s="17"/>
      <c r="B839" s="18"/>
      <c r="C839" s="19"/>
      <c r="D839" s="19"/>
      <c r="E839" s="20"/>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138"/>
      <c r="AK839" s="138"/>
      <c r="AL839" s="138"/>
      <c r="AM839" s="138"/>
      <c r="AN839" s="138"/>
      <c r="AO839" s="138"/>
      <c r="AP839" s="138"/>
      <c r="AQ839" s="138"/>
      <c r="AR839" s="138"/>
      <c r="AS839" s="138"/>
      <c r="AT839" s="138"/>
      <c r="AU839" s="138"/>
      <c r="AV839" s="12"/>
    </row>
    <row r="840" spans="1:48" s="21" customFormat="1" ht="11.25" hidden="1" x14ac:dyDescent="0.2">
      <c r="A840" s="17"/>
      <c r="B840" s="18"/>
      <c r="C840" s="19"/>
      <c r="D840" s="19"/>
      <c r="E840" s="20"/>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138"/>
      <c r="AK840" s="138"/>
      <c r="AL840" s="138"/>
      <c r="AM840" s="138"/>
      <c r="AN840" s="138"/>
      <c r="AO840" s="138"/>
      <c r="AP840" s="138"/>
      <c r="AQ840" s="138"/>
      <c r="AR840" s="138"/>
      <c r="AS840" s="138"/>
      <c r="AT840" s="138"/>
      <c r="AU840" s="138"/>
      <c r="AV840" s="12"/>
    </row>
    <row r="841" spans="1:48" s="21" customFormat="1" ht="11.25" hidden="1" x14ac:dyDescent="0.2">
      <c r="A841" s="17"/>
      <c r="B841" s="18"/>
      <c r="C841" s="19"/>
      <c r="D841" s="19"/>
      <c r="E841" s="20"/>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38"/>
      <c r="AN841" s="138"/>
      <c r="AO841" s="138"/>
      <c r="AP841" s="138"/>
      <c r="AQ841" s="138"/>
      <c r="AR841" s="138"/>
      <c r="AS841" s="138"/>
      <c r="AT841" s="138"/>
      <c r="AU841" s="138"/>
      <c r="AV841" s="12"/>
    </row>
    <row r="842" spans="1:48" s="21" customFormat="1" ht="11.25" hidden="1" x14ac:dyDescent="0.2">
      <c r="A842" s="17"/>
      <c r="B842" s="18"/>
      <c r="C842" s="19"/>
      <c r="D842" s="19"/>
      <c r="E842" s="20"/>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38"/>
      <c r="AN842" s="138"/>
      <c r="AO842" s="138"/>
      <c r="AP842" s="138"/>
      <c r="AQ842" s="138"/>
      <c r="AR842" s="138"/>
      <c r="AS842" s="138"/>
      <c r="AT842" s="138"/>
      <c r="AU842" s="138"/>
      <c r="AV842" s="12"/>
    </row>
    <row r="843" spans="1:48" s="21" customFormat="1" ht="11.25" hidden="1" x14ac:dyDescent="0.2">
      <c r="A843" s="17"/>
      <c r="B843" s="18"/>
      <c r="C843" s="19"/>
      <c r="D843" s="19"/>
      <c r="E843" s="20"/>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138"/>
      <c r="AH843" s="138"/>
      <c r="AI843" s="138"/>
      <c r="AJ843" s="138"/>
      <c r="AK843" s="138"/>
      <c r="AL843" s="138"/>
      <c r="AM843" s="138"/>
      <c r="AN843" s="138"/>
      <c r="AO843" s="138"/>
      <c r="AP843" s="138"/>
      <c r="AQ843" s="138"/>
      <c r="AR843" s="138"/>
      <c r="AS843" s="138"/>
      <c r="AT843" s="138"/>
      <c r="AU843" s="138"/>
      <c r="AV843" s="12"/>
    </row>
    <row r="844" spans="1:48" s="21" customFormat="1" ht="11.25" hidden="1" x14ac:dyDescent="0.2">
      <c r="A844" s="17"/>
      <c r="B844" s="18"/>
      <c r="C844" s="19"/>
      <c r="D844" s="19"/>
      <c r="E844" s="20"/>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138"/>
      <c r="AH844" s="138"/>
      <c r="AI844" s="138"/>
      <c r="AJ844" s="138"/>
      <c r="AK844" s="138"/>
      <c r="AL844" s="138"/>
      <c r="AM844" s="138"/>
      <c r="AN844" s="138"/>
      <c r="AO844" s="138"/>
      <c r="AP844" s="138"/>
      <c r="AQ844" s="138"/>
      <c r="AR844" s="138"/>
      <c r="AS844" s="138"/>
      <c r="AT844" s="138"/>
      <c r="AU844" s="138"/>
      <c r="AV844" s="12"/>
    </row>
    <row r="845" spans="1:48" s="21" customFormat="1" ht="11.25" hidden="1" x14ac:dyDescent="0.2">
      <c r="A845" s="17"/>
      <c r="B845" s="18"/>
      <c r="C845" s="19"/>
      <c r="D845" s="19"/>
      <c r="E845" s="20"/>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138"/>
      <c r="AK845" s="138"/>
      <c r="AL845" s="138"/>
      <c r="AM845" s="138"/>
      <c r="AN845" s="138"/>
      <c r="AO845" s="138"/>
      <c r="AP845" s="138"/>
      <c r="AQ845" s="138"/>
      <c r="AR845" s="138"/>
      <c r="AS845" s="138"/>
      <c r="AT845" s="138"/>
      <c r="AU845" s="138"/>
      <c r="AV845" s="12"/>
    </row>
    <row r="846" spans="1:48" s="21" customFormat="1" ht="11.25" hidden="1" x14ac:dyDescent="0.2">
      <c r="A846" s="17"/>
      <c r="B846" s="18"/>
      <c r="C846" s="19"/>
      <c r="D846" s="19"/>
      <c r="E846" s="20"/>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38"/>
      <c r="AN846" s="138"/>
      <c r="AO846" s="138"/>
      <c r="AP846" s="138"/>
      <c r="AQ846" s="138"/>
      <c r="AR846" s="138"/>
      <c r="AS846" s="138"/>
      <c r="AT846" s="138"/>
      <c r="AU846" s="138"/>
      <c r="AV846" s="12"/>
    </row>
    <row r="847" spans="1:48" s="21" customFormat="1" ht="11.25" hidden="1" x14ac:dyDescent="0.2">
      <c r="A847" s="17"/>
      <c r="B847" s="18"/>
      <c r="C847" s="19"/>
      <c r="D847" s="19"/>
      <c r="E847" s="20"/>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138"/>
      <c r="AK847" s="138"/>
      <c r="AL847" s="138"/>
      <c r="AM847" s="138"/>
      <c r="AN847" s="138"/>
      <c r="AO847" s="138"/>
      <c r="AP847" s="138"/>
      <c r="AQ847" s="138"/>
      <c r="AR847" s="138"/>
      <c r="AS847" s="138"/>
      <c r="AT847" s="138"/>
      <c r="AU847" s="138"/>
      <c r="AV847" s="12"/>
    </row>
    <row r="848" spans="1:48" s="21" customFormat="1" ht="11.25" hidden="1" x14ac:dyDescent="0.2">
      <c r="A848" s="17"/>
      <c r="B848" s="18"/>
      <c r="C848" s="19"/>
      <c r="D848" s="19"/>
      <c r="E848" s="20"/>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138"/>
      <c r="AK848" s="138"/>
      <c r="AL848" s="138"/>
      <c r="AM848" s="138"/>
      <c r="AN848" s="138"/>
      <c r="AO848" s="138"/>
      <c r="AP848" s="138"/>
      <c r="AQ848" s="138"/>
      <c r="AR848" s="138"/>
      <c r="AS848" s="138"/>
      <c r="AT848" s="138"/>
      <c r="AU848" s="138"/>
      <c r="AV848" s="12"/>
    </row>
    <row r="849" spans="1:48" s="21" customFormat="1" ht="11.25" hidden="1" x14ac:dyDescent="0.2">
      <c r="A849" s="17"/>
      <c r="B849" s="18"/>
      <c r="C849" s="19"/>
      <c r="D849" s="19"/>
      <c r="E849" s="20"/>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138"/>
      <c r="AK849" s="138"/>
      <c r="AL849" s="138"/>
      <c r="AM849" s="138"/>
      <c r="AN849" s="138"/>
      <c r="AO849" s="138"/>
      <c r="AP849" s="138"/>
      <c r="AQ849" s="138"/>
      <c r="AR849" s="138"/>
      <c r="AS849" s="138"/>
      <c r="AT849" s="138"/>
      <c r="AU849" s="138"/>
      <c r="AV849" s="12"/>
    </row>
    <row r="850" spans="1:48" s="21" customFormat="1" ht="11.25" hidden="1" x14ac:dyDescent="0.2">
      <c r="A850" s="17"/>
      <c r="B850" s="18"/>
      <c r="C850" s="19"/>
      <c r="D850" s="19"/>
      <c r="E850" s="20"/>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138"/>
      <c r="AK850" s="138"/>
      <c r="AL850" s="138"/>
      <c r="AM850" s="138"/>
      <c r="AN850" s="138"/>
      <c r="AO850" s="138"/>
      <c r="AP850" s="138"/>
      <c r="AQ850" s="138"/>
      <c r="AR850" s="138"/>
      <c r="AS850" s="138"/>
      <c r="AT850" s="138"/>
      <c r="AU850" s="138"/>
      <c r="AV850" s="12"/>
    </row>
    <row r="851" spans="1:48" s="21" customFormat="1" ht="11.25" hidden="1" x14ac:dyDescent="0.2">
      <c r="A851" s="17"/>
      <c r="B851" s="18"/>
      <c r="C851" s="19"/>
      <c r="D851" s="19"/>
      <c r="E851" s="20"/>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38"/>
      <c r="AN851" s="138"/>
      <c r="AO851" s="138"/>
      <c r="AP851" s="138"/>
      <c r="AQ851" s="138"/>
      <c r="AR851" s="138"/>
      <c r="AS851" s="138"/>
      <c r="AT851" s="138"/>
      <c r="AU851" s="138"/>
      <c r="AV851" s="12"/>
    </row>
    <row r="852" spans="1:48" s="21" customFormat="1" ht="11.25" hidden="1" x14ac:dyDescent="0.2">
      <c r="A852" s="17"/>
      <c r="B852" s="18"/>
      <c r="C852" s="19"/>
      <c r="D852" s="19"/>
      <c r="E852" s="20"/>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138"/>
      <c r="AK852" s="138"/>
      <c r="AL852" s="138"/>
      <c r="AM852" s="138"/>
      <c r="AN852" s="138"/>
      <c r="AO852" s="138"/>
      <c r="AP852" s="138"/>
      <c r="AQ852" s="138"/>
      <c r="AR852" s="138"/>
      <c r="AS852" s="138"/>
      <c r="AT852" s="138"/>
      <c r="AU852" s="138"/>
      <c r="AV852" s="12"/>
    </row>
    <row r="853" spans="1:48" s="21" customFormat="1" ht="11.25" hidden="1" x14ac:dyDescent="0.2">
      <c r="A853" s="17"/>
      <c r="B853" s="18"/>
      <c r="C853" s="19"/>
      <c r="D853" s="19"/>
      <c r="E853" s="20"/>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138"/>
      <c r="AH853" s="138"/>
      <c r="AI853" s="138"/>
      <c r="AJ853" s="138"/>
      <c r="AK853" s="138"/>
      <c r="AL853" s="138"/>
      <c r="AM853" s="138"/>
      <c r="AN853" s="138"/>
      <c r="AO853" s="138"/>
      <c r="AP853" s="138"/>
      <c r="AQ853" s="138"/>
      <c r="AR853" s="138"/>
      <c r="AS853" s="138"/>
      <c r="AT853" s="138"/>
      <c r="AU853" s="138"/>
      <c r="AV853" s="12"/>
    </row>
    <row r="854" spans="1:48" s="21" customFormat="1" ht="11.25" hidden="1" x14ac:dyDescent="0.2">
      <c r="A854" s="17"/>
      <c r="B854" s="18"/>
      <c r="C854" s="19"/>
      <c r="D854" s="19"/>
      <c r="E854" s="20"/>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c r="AH854" s="138"/>
      <c r="AI854" s="138"/>
      <c r="AJ854" s="138"/>
      <c r="AK854" s="138"/>
      <c r="AL854" s="138"/>
      <c r="AM854" s="138"/>
      <c r="AN854" s="138"/>
      <c r="AO854" s="138"/>
      <c r="AP854" s="138"/>
      <c r="AQ854" s="138"/>
      <c r="AR854" s="138"/>
      <c r="AS854" s="138"/>
      <c r="AT854" s="138"/>
      <c r="AU854" s="138"/>
      <c r="AV854" s="12"/>
    </row>
    <row r="855" spans="1:48" s="21" customFormat="1" ht="11.25" hidden="1" x14ac:dyDescent="0.2">
      <c r="A855" s="17"/>
      <c r="B855" s="18"/>
      <c r="C855" s="19"/>
      <c r="D855" s="19"/>
      <c r="E855" s="20"/>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c r="AD855" s="138"/>
      <c r="AE855" s="138"/>
      <c r="AF855" s="138"/>
      <c r="AG855" s="138"/>
      <c r="AH855" s="138"/>
      <c r="AI855" s="138"/>
      <c r="AJ855" s="138"/>
      <c r="AK855" s="138"/>
      <c r="AL855" s="138"/>
      <c r="AM855" s="138"/>
      <c r="AN855" s="138"/>
      <c r="AO855" s="138"/>
      <c r="AP855" s="138"/>
      <c r="AQ855" s="138"/>
      <c r="AR855" s="138"/>
      <c r="AS855" s="138"/>
      <c r="AT855" s="138"/>
      <c r="AU855" s="138"/>
      <c r="AV855" s="12"/>
    </row>
    <row r="856" spans="1:48" s="21" customFormat="1" ht="11.25" hidden="1" x14ac:dyDescent="0.2">
      <c r="A856" s="17"/>
      <c r="B856" s="18"/>
      <c r="C856" s="19"/>
      <c r="D856" s="19"/>
      <c r="E856" s="20"/>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138"/>
      <c r="AK856" s="138"/>
      <c r="AL856" s="138"/>
      <c r="AM856" s="138"/>
      <c r="AN856" s="138"/>
      <c r="AO856" s="138"/>
      <c r="AP856" s="138"/>
      <c r="AQ856" s="138"/>
      <c r="AR856" s="138"/>
      <c r="AS856" s="138"/>
      <c r="AT856" s="138"/>
      <c r="AU856" s="138"/>
      <c r="AV856" s="12"/>
    </row>
    <row r="857" spans="1:48" s="21" customFormat="1" ht="11.25" hidden="1" x14ac:dyDescent="0.2">
      <c r="A857" s="17"/>
      <c r="B857" s="18"/>
      <c r="C857" s="19"/>
      <c r="D857" s="19"/>
      <c r="E857" s="20"/>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138"/>
      <c r="AK857" s="138"/>
      <c r="AL857" s="138"/>
      <c r="AM857" s="138"/>
      <c r="AN857" s="138"/>
      <c r="AO857" s="138"/>
      <c r="AP857" s="138"/>
      <c r="AQ857" s="138"/>
      <c r="AR857" s="138"/>
      <c r="AS857" s="138"/>
      <c r="AT857" s="138"/>
      <c r="AU857" s="138"/>
      <c r="AV857" s="12"/>
    </row>
    <row r="858" spans="1:48" s="21" customFormat="1" ht="11.25" hidden="1" x14ac:dyDescent="0.2">
      <c r="A858" s="17"/>
      <c r="B858" s="18"/>
      <c r="C858" s="19"/>
      <c r="D858" s="19"/>
      <c r="E858" s="20"/>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138"/>
      <c r="AK858" s="138"/>
      <c r="AL858" s="138"/>
      <c r="AM858" s="138"/>
      <c r="AN858" s="138"/>
      <c r="AO858" s="138"/>
      <c r="AP858" s="138"/>
      <c r="AQ858" s="138"/>
      <c r="AR858" s="138"/>
      <c r="AS858" s="138"/>
      <c r="AT858" s="138"/>
      <c r="AU858" s="138"/>
      <c r="AV858" s="12"/>
    </row>
    <row r="859" spans="1:48" s="21" customFormat="1" ht="11.25" hidden="1" x14ac:dyDescent="0.2">
      <c r="A859" s="17"/>
      <c r="B859" s="18"/>
      <c r="C859" s="19"/>
      <c r="D859" s="19"/>
      <c r="E859" s="20"/>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138"/>
      <c r="AK859" s="138"/>
      <c r="AL859" s="138"/>
      <c r="AM859" s="138"/>
      <c r="AN859" s="138"/>
      <c r="AO859" s="138"/>
      <c r="AP859" s="138"/>
      <c r="AQ859" s="138"/>
      <c r="AR859" s="138"/>
      <c r="AS859" s="138"/>
      <c r="AT859" s="138"/>
      <c r="AU859" s="138"/>
      <c r="AV859" s="12"/>
    </row>
    <row r="860" spans="1:48" s="21" customFormat="1" ht="11.25" hidden="1" x14ac:dyDescent="0.2">
      <c r="A860" s="17"/>
      <c r="B860" s="18"/>
      <c r="C860" s="19"/>
      <c r="D860" s="19"/>
      <c r="E860" s="20"/>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138"/>
      <c r="AK860" s="138"/>
      <c r="AL860" s="138"/>
      <c r="AM860" s="138"/>
      <c r="AN860" s="138"/>
      <c r="AO860" s="138"/>
      <c r="AP860" s="138"/>
      <c r="AQ860" s="138"/>
      <c r="AR860" s="138"/>
      <c r="AS860" s="138"/>
      <c r="AT860" s="138"/>
      <c r="AU860" s="138"/>
      <c r="AV860" s="12"/>
    </row>
    <row r="861" spans="1:48" s="21" customFormat="1" ht="11.25" hidden="1" x14ac:dyDescent="0.2">
      <c r="A861" s="17"/>
      <c r="B861" s="18"/>
      <c r="C861" s="19"/>
      <c r="D861" s="19"/>
      <c r="E861" s="20"/>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8"/>
      <c r="AL861" s="138"/>
      <c r="AM861" s="138"/>
      <c r="AN861" s="138"/>
      <c r="AO861" s="138"/>
      <c r="AP861" s="138"/>
      <c r="AQ861" s="138"/>
      <c r="AR861" s="138"/>
      <c r="AS861" s="138"/>
      <c r="AT861" s="138"/>
      <c r="AU861" s="138"/>
      <c r="AV861" s="12"/>
    </row>
    <row r="862" spans="1:48" s="21" customFormat="1" ht="11.25" hidden="1" x14ac:dyDescent="0.2">
      <c r="A862" s="17"/>
      <c r="B862" s="18"/>
      <c r="C862" s="19"/>
      <c r="D862" s="19"/>
      <c r="E862" s="20"/>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138"/>
      <c r="AK862" s="138"/>
      <c r="AL862" s="138"/>
      <c r="AM862" s="138"/>
      <c r="AN862" s="138"/>
      <c r="AO862" s="138"/>
      <c r="AP862" s="138"/>
      <c r="AQ862" s="138"/>
      <c r="AR862" s="138"/>
      <c r="AS862" s="138"/>
      <c r="AT862" s="138"/>
      <c r="AU862" s="138"/>
      <c r="AV862" s="12"/>
    </row>
    <row r="863" spans="1:48" s="21" customFormat="1" ht="11.25" hidden="1" x14ac:dyDescent="0.2">
      <c r="A863" s="17"/>
      <c r="B863" s="18"/>
      <c r="C863" s="19"/>
      <c r="D863" s="19"/>
      <c r="E863" s="20"/>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138"/>
      <c r="AK863" s="138"/>
      <c r="AL863" s="138"/>
      <c r="AM863" s="138"/>
      <c r="AN863" s="138"/>
      <c r="AO863" s="138"/>
      <c r="AP863" s="138"/>
      <c r="AQ863" s="138"/>
      <c r="AR863" s="138"/>
      <c r="AS863" s="138"/>
      <c r="AT863" s="138"/>
      <c r="AU863" s="138"/>
      <c r="AV863" s="12"/>
    </row>
    <row r="864" spans="1:48" s="21" customFormat="1" ht="11.25" hidden="1" x14ac:dyDescent="0.2">
      <c r="A864" s="17"/>
      <c r="B864" s="18"/>
      <c r="C864" s="19"/>
      <c r="D864" s="19"/>
      <c r="E864" s="20"/>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c r="AD864" s="138"/>
      <c r="AE864" s="138"/>
      <c r="AF864" s="138"/>
      <c r="AG864" s="138"/>
      <c r="AH864" s="138"/>
      <c r="AI864" s="138"/>
      <c r="AJ864" s="138"/>
      <c r="AK864" s="138"/>
      <c r="AL864" s="138"/>
      <c r="AM864" s="138"/>
      <c r="AN864" s="138"/>
      <c r="AO864" s="138"/>
      <c r="AP864" s="138"/>
      <c r="AQ864" s="138"/>
      <c r="AR864" s="138"/>
      <c r="AS864" s="138"/>
      <c r="AT864" s="138"/>
      <c r="AU864" s="138"/>
      <c r="AV864" s="12"/>
    </row>
    <row r="865" spans="1:48" s="21" customFormat="1" ht="11.25" hidden="1" x14ac:dyDescent="0.2">
      <c r="A865" s="17"/>
      <c r="B865" s="18"/>
      <c r="C865" s="19"/>
      <c r="D865" s="19"/>
      <c r="E865" s="20"/>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c r="AD865" s="138"/>
      <c r="AE865" s="138"/>
      <c r="AF865" s="138"/>
      <c r="AG865" s="138"/>
      <c r="AH865" s="138"/>
      <c r="AI865" s="138"/>
      <c r="AJ865" s="138"/>
      <c r="AK865" s="138"/>
      <c r="AL865" s="138"/>
      <c r="AM865" s="138"/>
      <c r="AN865" s="138"/>
      <c r="AO865" s="138"/>
      <c r="AP865" s="138"/>
      <c r="AQ865" s="138"/>
      <c r="AR865" s="138"/>
      <c r="AS865" s="138"/>
      <c r="AT865" s="138"/>
      <c r="AU865" s="138"/>
      <c r="AV865" s="12"/>
    </row>
    <row r="866" spans="1:48" s="21" customFormat="1" ht="11.25" hidden="1" x14ac:dyDescent="0.2">
      <c r="A866" s="17"/>
      <c r="B866" s="18"/>
      <c r="C866" s="19"/>
      <c r="D866" s="19"/>
      <c r="E866" s="20"/>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c r="AD866" s="138"/>
      <c r="AE866" s="138"/>
      <c r="AF866" s="138"/>
      <c r="AG866" s="138"/>
      <c r="AH866" s="138"/>
      <c r="AI866" s="138"/>
      <c r="AJ866" s="138"/>
      <c r="AK866" s="138"/>
      <c r="AL866" s="138"/>
      <c r="AM866" s="138"/>
      <c r="AN866" s="138"/>
      <c r="AO866" s="138"/>
      <c r="AP866" s="138"/>
      <c r="AQ866" s="138"/>
      <c r="AR866" s="138"/>
      <c r="AS866" s="138"/>
      <c r="AT866" s="138"/>
      <c r="AU866" s="138"/>
      <c r="AV866" s="12"/>
    </row>
    <row r="867" spans="1:48" s="21" customFormat="1" ht="11.25" hidden="1" x14ac:dyDescent="0.2">
      <c r="A867" s="17"/>
      <c r="B867" s="18"/>
      <c r="C867" s="19"/>
      <c r="D867" s="19"/>
      <c r="E867" s="20"/>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138"/>
      <c r="AK867" s="138"/>
      <c r="AL867" s="138"/>
      <c r="AM867" s="138"/>
      <c r="AN867" s="138"/>
      <c r="AO867" s="138"/>
      <c r="AP867" s="138"/>
      <c r="AQ867" s="138"/>
      <c r="AR867" s="138"/>
      <c r="AS867" s="138"/>
      <c r="AT867" s="138"/>
      <c r="AU867" s="138"/>
      <c r="AV867" s="12"/>
    </row>
    <row r="868" spans="1:48" s="21" customFormat="1" ht="11.25" hidden="1" x14ac:dyDescent="0.2">
      <c r="A868" s="17"/>
      <c r="B868" s="18"/>
      <c r="C868" s="19"/>
      <c r="D868" s="19"/>
      <c r="E868" s="20"/>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138"/>
      <c r="AK868" s="138"/>
      <c r="AL868" s="138"/>
      <c r="AM868" s="138"/>
      <c r="AN868" s="138"/>
      <c r="AO868" s="138"/>
      <c r="AP868" s="138"/>
      <c r="AQ868" s="138"/>
      <c r="AR868" s="138"/>
      <c r="AS868" s="138"/>
      <c r="AT868" s="138"/>
      <c r="AU868" s="138"/>
      <c r="AV868" s="12"/>
    </row>
    <row r="869" spans="1:48" s="21" customFormat="1" ht="11.25" hidden="1" x14ac:dyDescent="0.2">
      <c r="A869" s="17"/>
      <c r="B869" s="18"/>
      <c r="C869" s="19"/>
      <c r="D869" s="19"/>
      <c r="E869" s="20"/>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138"/>
      <c r="AK869" s="138"/>
      <c r="AL869" s="138"/>
      <c r="AM869" s="138"/>
      <c r="AN869" s="138"/>
      <c r="AO869" s="138"/>
      <c r="AP869" s="138"/>
      <c r="AQ869" s="138"/>
      <c r="AR869" s="138"/>
      <c r="AS869" s="138"/>
      <c r="AT869" s="138"/>
      <c r="AU869" s="138"/>
      <c r="AV869" s="12"/>
    </row>
    <row r="870" spans="1:48" s="21" customFormat="1" ht="11.25" hidden="1" x14ac:dyDescent="0.2">
      <c r="A870" s="17"/>
      <c r="B870" s="18"/>
      <c r="C870" s="19"/>
      <c r="D870" s="19"/>
      <c r="E870" s="20"/>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138"/>
      <c r="AK870" s="138"/>
      <c r="AL870" s="138"/>
      <c r="AM870" s="138"/>
      <c r="AN870" s="138"/>
      <c r="AO870" s="138"/>
      <c r="AP870" s="138"/>
      <c r="AQ870" s="138"/>
      <c r="AR870" s="138"/>
      <c r="AS870" s="138"/>
      <c r="AT870" s="138"/>
      <c r="AU870" s="138"/>
      <c r="AV870" s="12"/>
    </row>
    <row r="871" spans="1:48" s="21" customFormat="1" ht="11.25" hidden="1" x14ac:dyDescent="0.2">
      <c r="A871" s="17"/>
      <c r="B871" s="18"/>
      <c r="C871" s="19"/>
      <c r="D871" s="19"/>
      <c r="E871" s="20"/>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138"/>
      <c r="AK871" s="138"/>
      <c r="AL871" s="138"/>
      <c r="AM871" s="138"/>
      <c r="AN871" s="138"/>
      <c r="AO871" s="138"/>
      <c r="AP871" s="138"/>
      <c r="AQ871" s="138"/>
      <c r="AR871" s="138"/>
      <c r="AS871" s="138"/>
      <c r="AT871" s="138"/>
      <c r="AU871" s="138"/>
      <c r="AV871" s="12"/>
    </row>
    <row r="872" spans="1:48" s="21" customFormat="1" ht="11.25" hidden="1" x14ac:dyDescent="0.2">
      <c r="A872" s="17"/>
      <c r="B872" s="18"/>
      <c r="C872" s="19"/>
      <c r="D872" s="19"/>
      <c r="E872" s="20"/>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138"/>
      <c r="AK872" s="138"/>
      <c r="AL872" s="138"/>
      <c r="AM872" s="138"/>
      <c r="AN872" s="138"/>
      <c r="AO872" s="138"/>
      <c r="AP872" s="138"/>
      <c r="AQ872" s="138"/>
      <c r="AR872" s="138"/>
      <c r="AS872" s="138"/>
      <c r="AT872" s="138"/>
      <c r="AU872" s="138"/>
      <c r="AV872" s="12"/>
    </row>
    <row r="873" spans="1:48" s="21" customFormat="1" ht="11.25" hidden="1" x14ac:dyDescent="0.2">
      <c r="A873" s="17"/>
      <c r="B873" s="18"/>
      <c r="C873" s="19"/>
      <c r="D873" s="19"/>
      <c r="E873" s="20"/>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138"/>
      <c r="AK873" s="138"/>
      <c r="AL873" s="138"/>
      <c r="AM873" s="138"/>
      <c r="AN873" s="138"/>
      <c r="AO873" s="138"/>
      <c r="AP873" s="138"/>
      <c r="AQ873" s="138"/>
      <c r="AR873" s="138"/>
      <c r="AS873" s="138"/>
      <c r="AT873" s="138"/>
      <c r="AU873" s="138"/>
      <c r="AV873" s="12"/>
    </row>
    <row r="874" spans="1:48" s="21" customFormat="1" ht="11.25" hidden="1" x14ac:dyDescent="0.2">
      <c r="A874" s="17"/>
      <c r="B874" s="18"/>
      <c r="C874" s="19"/>
      <c r="D874" s="19"/>
      <c r="E874" s="20"/>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138"/>
      <c r="AK874" s="138"/>
      <c r="AL874" s="138"/>
      <c r="AM874" s="138"/>
      <c r="AN874" s="138"/>
      <c r="AO874" s="138"/>
      <c r="AP874" s="138"/>
      <c r="AQ874" s="138"/>
      <c r="AR874" s="138"/>
      <c r="AS874" s="138"/>
      <c r="AT874" s="138"/>
      <c r="AU874" s="138"/>
      <c r="AV874" s="12"/>
    </row>
    <row r="875" spans="1:48" s="21" customFormat="1" ht="11.25" hidden="1" x14ac:dyDescent="0.2">
      <c r="A875" s="17"/>
      <c r="B875" s="18"/>
      <c r="C875" s="19"/>
      <c r="D875" s="19"/>
      <c r="E875" s="20"/>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c r="AD875" s="138"/>
      <c r="AE875" s="138"/>
      <c r="AF875" s="138"/>
      <c r="AG875" s="138"/>
      <c r="AH875" s="138"/>
      <c r="AI875" s="138"/>
      <c r="AJ875" s="138"/>
      <c r="AK875" s="138"/>
      <c r="AL875" s="138"/>
      <c r="AM875" s="138"/>
      <c r="AN875" s="138"/>
      <c r="AO875" s="138"/>
      <c r="AP875" s="138"/>
      <c r="AQ875" s="138"/>
      <c r="AR875" s="138"/>
      <c r="AS875" s="138"/>
      <c r="AT875" s="138"/>
      <c r="AU875" s="138"/>
      <c r="AV875" s="12"/>
    </row>
    <row r="876" spans="1:48" s="21" customFormat="1" ht="11.25" hidden="1" x14ac:dyDescent="0.2">
      <c r="A876" s="17"/>
      <c r="B876" s="18"/>
      <c r="C876" s="19"/>
      <c r="D876" s="19"/>
      <c r="E876" s="20"/>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c r="AD876" s="138"/>
      <c r="AE876" s="138"/>
      <c r="AF876" s="138"/>
      <c r="AG876" s="138"/>
      <c r="AH876" s="138"/>
      <c r="AI876" s="138"/>
      <c r="AJ876" s="138"/>
      <c r="AK876" s="138"/>
      <c r="AL876" s="138"/>
      <c r="AM876" s="138"/>
      <c r="AN876" s="138"/>
      <c r="AO876" s="138"/>
      <c r="AP876" s="138"/>
      <c r="AQ876" s="138"/>
      <c r="AR876" s="138"/>
      <c r="AS876" s="138"/>
      <c r="AT876" s="138"/>
      <c r="AU876" s="138"/>
      <c r="AV876" s="12"/>
    </row>
    <row r="877" spans="1:48" s="21" customFormat="1" ht="11.25" hidden="1" x14ac:dyDescent="0.2">
      <c r="A877" s="17"/>
      <c r="B877" s="18"/>
      <c r="C877" s="19"/>
      <c r="D877" s="19"/>
      <c r="E877" s="20"/>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c r="AD877" s="138"/>
      <c r="AE877" s="138"/>
      <c r="AF877" s="138"/>
      <c r="AG877" s="138"/>
      <c r="AH877" s="138"/>
      <c r="AI877" s="138"/>
      <c r="AJ877" s="138"/>
      <c r="AK877" s="138"/>
      <c r="AL877" s="138"/>
      <c r="AM877" s="138"/>
      <c r="AN877" s="138"/>
      <c r="AO877" s="138"/>
      <c r="AP877" s="138"/>
      <c r="AQ877" s="138"/>
      <c r="AR877" s="138"/>
      <c r="AS877" s="138"/>
      <c r="AT877" s="138"/>
      <c r="AU877" s="138"/>
      <c r="AV877" s="12"/>
    </row>
    <row r="878" spans="1:48" s="21" customFormat="1" ht="11.25" hidden="1" x14ac:dyDescent="0.2">
      <c r="A878" s="17"/>
      <c r="B878" s="18"/>
      <c r="C878" s="19"/>
      <c r="D878" s="19"/>
      <c r="E878" s="20"/>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138"/>
      <c r="AK878" s="138"/>
      <c r="AL878" s="138"/>
      <c r="AM878" s="138"/>
      <c r="AN878" s="138"/>
      <c r="AO878" s="138"/>
      <c r="AP878" s="138"/>
      <c r="AQ878" s="138"/>
      <c r="AR878" s="138"/>
      <c r="AS878" s="138"/>
      <c r="AT878" s="138"/>
      <c r="AU878" s="138"/>
      <c r="AV878" s="12"/>
    </row>
    <row r="879" spans="1:48" s="21" customFormat="1" ht="11.25" hidden="1" x14ac:dyDescent="0.2">
      <c r="A879" s="17"/>
      <c r="B879" s="18"/>
      <c r="C879" s="19"/>
      <c r="D879" s="19"/>
      <c r="E879" s="20"/>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138"/>
      <c r="AK879" s="138"/>
      <c r="AL879" s="138"/>
      <c r="AM879" s="138"/>
      <c r="AN879" s="138"/>
      <c r="AO879" s="138"/>
      <c r="AP879" s="138"/>
      <c r="AQ879" s="138"/>
      <c r="AR879" s="138"/>
      <c r="AS879" s="138"/>
      <c r="AT879" s="138"/>
      <c r="AU879" s="138"/>
      <c r="AV879" s="12"/>
    </row>
    <row r="880" spans="1:48" s="21" customFormat="1" ht="11.25" hidden="1" x14ac:dyDescent="0.2">
      <c r="A880" s="17"/>
      <c r="B880" s="18"/>
      <c r="C880" s="19"/>
      <c r="D880" s="19"/>
      <c r="E880" s="20"/>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138"/>
      <c r="AK880" s="138"/>
      <c r="AL880" s="138"/>
      <c r="AM880" s="138"/>
      <c r="AN880" s="138"/>
      <c r="AO880" s="138"/>
      <c r="AP880" s="138"/>
      <c r="AQ880" s="138"/>
      <c r="AR880" s="138"/>
      <c r="AS880" s="138"/>
      <c r="AT880" s="138"/>
      <c r="AU880" s="138"/>
      <c r="AV880" s="12"/>
    </row>
    <row r="881" spans="1:48" s="21" customFormat="1" ht="11.25" hidden="1" x14ac:dyDescent="0.2">
      <c r="A881" s="17"/>
      <c r="B881" s="18"/>
      <c r="C881" s="19"/>
      <c r="D881" s="19"/>
      <c r="E881" s="20"/>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138"/>
      <c r="AK881" s="138"/>
      <c r="AL881" s="138"/>
      <c r="AM881" s="138"/>
      <c r="AN881" s="138"/>
      <c r="AO881" s="138"/>
      <c r="AP881" s="138"/>
      <c r="AQ881" s="138"/>
      <c r="AR881" s="138"/>
      <c r="AS881" s="138"/>
      <c r="AT881" s="138"/>
      <c r="AU881" s="138"/>
      <c r="AV881" s="12"/>
    </row>
    <row r="882" spans="1:48" s="21" customFormat="1" ht="11.25" hidden="1" x14ac:dyDescent="0.2">
      <c r="A882" s="17"/>
      <c r="B882" s="18"/>
      <c r="C882" s="19"/>
      <c r="D882" s="19"/>
      <c r="E882" s="20"/>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138"/>
      <c r="AK882" s="138"/>
      <c r="AL882" s="138"/>
      <c r="AM882" s="138"/>
      <c r="AN882" s="138"/>
      <c r="AO882" s="138"/>
      <c r="AP882" s="138"/>
      <c r="AQ882" s="138"/>
      <c r="AR882" s="138"/>
      <c r="AS882" s="138"/>
      <c r="AT882" s="138"/>
      <c r="AU882" s="138"/>
      <c r="AV882" s="12"/>
    </row>
    <row r="883" spans="1:48" s="21" customFormat="1" ht="11.25" hidden="1" x14ac:dyDescent="0.2">
      <c r="A883" s="17"/>
      <c r="B883" s="18"/>
      <c r="C883" s="19"/>
      <c r="D883" s="19"/>
      <c r="E883" s="20"/>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138"/>
      <c r="AK883" s="138"/>
      <c r="AL883" s="138"/>
      <c r="AM883" s="138"/>
      <c r="AN883" s="138"/>
      <c r="AO883" s="138"/>
      <c r="AP883" s="138"/>
      <c r="AQ883" s="138"/>
      <c r="AR883" s="138"/>
      <c r="AS883" s="138"/>
      <c r="AT883" s="138"/>
      <c r="AU883" s="138"/>
      <c r="AV883" s="12"/>
    </row>
    <row r="884" spans="1:48" s="21" customFormat="1" ht="11.25" hidden="1" x14ac:dyDescent="0.2">
      <c r="A884" s="17"/>
      <c r="B884" s="18"/>
      <c r="C884" s="19"/>
      <c r="D884" s="19"/>
      <c r="E884" s="20"/>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138"/>
      <c r="AK884" s="138"/>
      <c r="AL884" s="138"/>
      <c r="AM884" s="138"/>
      <c r="AN884" s="138"/>
      <c r="AO884" s="138"/>
      <c r="AP884" s="138"/>
      <c r="AQ884" s="138"/>
      <c r="AR884" s="138"/>
      <c r="AS884" s="138"/>
      <c r="AT884" s="138"/>
      <c r="AU884" s="138"/>
      <c r="AV884" s="12"/>
    </row>
    <row r="885" spans="1:48" s="21" customFormat="1" ht="11.25" hidden="1" x14ac:dyDescent="0.2">
      <c r="A885" s="17"/>
      <c r="B885" s="18"/>
      <c r="C885" s="19"/>
      <c r="D885" s="19"/>
      <c r="E885" s="20"/>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138"/>
      <c r="AK885" s="138"/>
      <c r="AL885" s="138"/>
      <c r="AM885" s="138"/>
      <c r="AN885" s="138"/>
      <c r="AO885" s="138"/>
      <c r="AP885" s="138"/>
      <c r="AQ885" s="138"/>
      <c r="AR885" s="138"/>
      <c r="AS885" s="138"/>
      <c r="AT885" s="138"/>
      <c r="AU885" s="138"/>
      <c r="AV885" s="12"/>
    </row>
    <row r="886" spans="1:48" s="21" customFormat="1" ht="11.25" hidden="1" x14ac:dyDescent="0.2">
      <c r="A886" s="17"/>
      <c r="B886" s="18"/>
      <c r="C886" s="19"/>
      <c r="D886" s="19"/>
      <c r="E886" s="20"/>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c r="AD886" s="138"/>
      <c r="AE886" s="138"/>
      <c r="AF886" s="138"/>
      <c r="AG886" s="138"/>
      <c r="AH886" s="138"/>
      <c r="AI886" s="138"/>
      <c r="AJ886" s="138"/>
      <c r="AK886" s="138"/>
      <c r="AL886" s="138"/>
      <c r="AM886" s="138"/>
      <c r="AN886" s="138"/>
      <c r="AO886" s="138"/>
      <c r="AP886" s="138"/>
      <c r="AQ886" s="138"/>
      <c r="AR886" s="138"/>
      <c r="AS886" s="138"/>
      <c r="AT886" s="138"/>
      <c r="AU886" s="138"/>
      <c r="AV886" s="12"/>
    </row>
    <row r="887" spans="1:48" s="21" customFormat="1" ht="11.25" hidden="1" x14ac:dyDescent="0.2">
      <c r="A887" s="17"/>
      <c r="B887" s="18"/>
      <c r="C887" s="19"/>
      <c r="D887" s="19"/>
      <c r="E887" s="20"/>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c r="AD887" s="138"/>
      <c r="AE887" s="138"/>
      <c r="AF887" s="138"/>
      <c r="AG887" s="138"/>
      <c r="AH887" s="138"/>
      <c r="AI887" s="138"/>
      <c r="AJ887" s="138"/>
      <c r="AK887" s="138"/>
      <c r="AL887" s="138"/>
      <c r="AM887" s="138"/>
      <c r="AN887" s="138"/>
      <c r="AO887" s="138"/>
      <c r="AP887" s="138"/>
      <c r="AQ887" s="138"/>
      <c r="AR887" s="138"/>
      <c r="AS887" s="138"/>
      <c r="AT887" s="138"/>
      <c r="AU887" s="138"/>
      <c r="AV887" s="12"/>
    </row>
    <row r="888" spans="1:48" s="21" customFormat="1" ht="11.25" hidden="1" x14ac:dyDescent="0.2">
      <c r="A888" s="17"/>
      <c r="B888" s="18"/>
      <c r="C888" s="19"/>
      <c r="D888" s="19"/>
      <c r="E888" s="20"/>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138"/>
      <c r="AH888" s="138"/>
      <c r="AI888" s="138"/>
      <c r="AJ888" s="138"/>
      <c r="AK888" s="138"/>
      <c r="AL888" s="138"/>
      <c r="AM888" s="138"/>
      <c r="AN888" s="138"/>
      <c r="AO888" s="138"/>
      <c r="AP888" s="138"/>
      <c r="AQ888" s="138"/>
      <c r="AR888" s="138"/>
      <c r="AS888" s="138"/>
      <c r="AT888" s="138"/>
      <c r="AU888" s="138"/>
      <c r="AV888" s="12"/>
    </row>
    <row r="889" spans="1:48" s="21" customFormat="1" ht="11.25" hidden="1" x14ac:dyDescent="0.2">
      <c r="A889" s="17"/>
      <c r="B889" s="18"/>
      <c r="C889" s="19"/>
      <c r="D889" s="19"/>
      <c r="E889" s="20"/>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138"/>
      <c r="AK889" s="138"/>
      <c r="AL889" s="138"/>
      <c r="AM889" s="138"/>
      <c r="AN889" s="138"/>
      <c r="AO889" s="138"/>
      <c r="AP889" s="138"/>
      <c r="AQ889" s="138"/>
      <c r="AR889" s="138"/>
      <c r="AS889" s="138"/>
      <c r="AT889" s="138"/>
      <c r="AU889" s="138"/>
      <c r="AV889" s="12"/>
    </row>
    <row r="890" spans="1:48" s="21" customFormat="1" ht="11.25" hidden="1" x14ac:dyDescent="0.2">
      <c r="A890" s="17"/>
      <c r="B890" s="18"/>
      <c r="C890" s="19"/>
      <c r="D890" s="19"/>
      <c r="E890" s="20"/>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138"/>
      <c r="AK890" s="138"/>
      <c r="AL890" s="138"/>
      <c r="AM890" s="138"/>
      <c r="AN890" s="138"/>
      <c r="AO890" s="138"/>
      <c r="AP890" s="138"/>
      <c r="AQ890" s="138"/>
      <c r="AR890" s="138"/>
      <c r="AS890" s="138"/>
      <c r="AT890" s="138"/>
      <c r="AU890" s="138"/>
      <c r="AV890" s="12"/>
    </row>
    <row r="891" spans="1:48" s="21" customFormat="1" ht="11.25" hidden="1" x14ac:dyDescent="0.2">
      <c r="A891" s="17"/>
      <c r="B891" s="18"/>
      <c r="C891" s="19"/>
      <c r="D891" s="19"/>
      <c r="E891" s="20"/>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138"/>
      <c r="AK891" s="138"/>
      <c r="AL891" s="138"/>
      <c r="AM891" s="138"/>
      <c r="AN891" s="138"/>
      <c r="AO891" s="138"/>
      <c r="AP891" s="138"/>
      <c r="AQ891" s="138"/>
      <c r="AR891" s="138"/>
      <c r="AS891" s="138"/>
      <c r="AT891" s="138"/>
      <c r="AU891" s="138"/>
      <c r="AV891" s="12"/>
    </row>
    <row r="892" spans="1:48" s="21" customFormat="1" ht="11.25" hidden="1" x14ac:dyDescent="0.2">
      <c r="A892" s="17"/>
      <c r="B892" s="18"/>
      <c r="C892" s="19"/>
      <c r="D892" s="19"/>
      <c r="E892" s="20"/>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138"/>
      <c r="AK892" s="138"/>
      <c r="AL892" s="138"/>
      <c r="AM892" s="138"/>
      <c r="AN892" s="138"/>
      <c r="AO892" s="138"/>
      <c r="AP892" s="138"/>
      <c r="AQ892" s="138"/>
      <c r="AR892" s="138"/>
      <c r="AS892" s="138"/>
      <c r="AT892" s="138"/>
      <c r="AU892" s="138"/>
      <c r="AV892" s="12"/>
    </row>
    <row r="893" spans="1:48" s="21" customFormat="1" ht="11.25" hidden="1" x14ac:dyDescent="0.2">
      <c r="A893" s="17"/>
      <c r="B893" s="18"/>
      <c r="C893" s="19"/>
      <c r="D893" s="19"/>
      <c r="E893" s="20"/>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138"/>
      <c r="AK893" s="138"/>
      <c r="AL893" s="138"/>
      <c r="AM893" s="138"/>
      <c r="AN893" s="138"/>
      <c r="AO893" s="138"/>
      <c r="AP893" s="138"/>
      <c r="AQ893" s="138"/>
      <c r="AR893" s="138"/>
      <c r="AS893" s="138"/>
      <c r="AT893" s="138"/>
      <c r="AU893" s="138"/>
      <c r="AV893" s="12"/>
    </row>
    <row r="894" spans="1:48" s="21" customFormat="1" ht="11.25" hidden="1" x14ac:dyDescent="0.2">
      <c r="A894" s="17"/>
      <c r="B894" s="18"/>
      <c r="C894" s="19"/>
      <c r="D894" s="19"/>
      <c r="E894" s="20"/>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8"/>
      <c r="AL894" s="138"/>
      <c r="AM894" s="138"/>
      <c r="AN894" s="138"/>
      <c r="AO894" s="138"/>
      <c r="AP894" s="138"/>
      <c r="AQ894" s="138"/>
      <c r="AR894" s="138"/>
      <c r="AS894" s="138"/>
      <c r="AT894" s="138"/>
      <c r="AU894" s="138"/>
      <c r="AV894" s="12"/>
    </row>
    <row r="895" spans="1:48" s="21" customFormat="1" ht="11.25" hidden="1" x14ac:dyDescent="0.2">
      <c r="A895" s="17"/>
      <c r="B895" s="18"/>
      <c r="C895" s="19"/>
      <c r="D895" s="19"/>
      <c r="E895" s="20"/>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138"/>
      <c r="AK895" s="138"/>
      <c r="AL895" s="138"/>
      <c r="AM895" s="138"/>
      <c r="AN895" s="138"/>
      <c r="AO895" s="138"/>
      <c r="AP895" s="138"/>
      <c r="AQ895" s="138"/>
      <c r="AR895" s="138"/>
      <c r="AS895" s="138"/>
      <c r="AT895" s="138"/>
      <c r="AU895" s="138"/>
      <c r="AV895" s="12"/>
    </row>
    <row r="896" spans="1:48" s="21" customFormat="1" ht="11.25" hidden="1" x14ac:dyDescent="0.2">
      <c r="A896" s="17"/>
      <c r="B896" s="18"/>
      <c r="C896" s="19"/>
      <c r="D896" s="19"/>
      <c r="E896" s="20"/>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138"/>
      <c r="AK896" s="138"/>
      <c r="AL896" s="138"/>
      <c r="AM896" s="138"/>
      <c r="AN896" s="138"/>
      <c r="AO896" s="138"/>
      <c r="AP896" s="138"/>
      <c r="AQ896" s="138"/>
      <c r="AR896" s="138"/>
      <c r="AS896" s="138"/>
      <c r="AT896" s="138"/>
      <c r="AU896" s="138"/>
      <c r="AV896" s="12"/>
    </row>
    <row r="897" spans="1:48" s="21" customFormat="1" ht="11.25" hidden="1" x14ac:dyDescent="0.2">
      <c r="A897" s="17"/>
      <c r="B897" s="18"/>
      <c r="C897" s="19"/>
      <c r="D897" s="19"/>
      <c r="E897" s="20"/>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c r="AH897" s="138"/>
      <c r="AI897" s="138"/>
      <c r="AJ897" s="138"/>
      <c r="AK897" s="138"/>
      <c r="AL897" s="138"/>
      <c r="AM897" s="138"/>
      <c r="AN897" s="138"/>
      <c r="AO897" s="138"/>
      <c r="AP897" s="138"/>
      <c r="AQ897" s="138"/>
      <c r="AR897" s="138"/>
      <c r="AS897" s="138"/>
      <c r="AT897" s="138"/>
      <c r="AU897" s="138"/>
      <c r="AV897" s="12"/>
    </row>
    <row r="898" spans="1:48" s="21" customFormat="1" ht="11.25" hidden="1" x14ac:dyDescent="0.2">
      <c r="A898" s="17"/>
      <c r="B898" s="18"/>
      <c r="C898" s="19"/>
      <c r="D898" s="19"/>
      <c r="E898" s="20"/>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138"/>
      <c r="AH898" s="138"/>
      <c r="AI898" s="138"/>
      <c r="AJ898" s="138"/>
      <c r="AK898" s="138"/>
      <c r="AL898" s="138"/>
      <c r="AM898" s="138"/>
      <c r="AN898" s="138"/>
      <c r="AO898" s="138"/>
      <c r="AP898" s="138"/>
      <c r="AQ898" s="138"/>
      <c r="AR898" s="138"/>
      <c r="AS898" s="138"/>
      <c r="AT898" s="138"/>
      <c r="AU898" s="138"/>
      <c r="AV898" s="12"/>
    </row>
    <row r="899" spans="1:48" s="21" customFormat="1" ht="11.25" hidden="1" x14ac:dyDescent="0.2">
      <c r="A899" s="17"/>
      <c r="B899" s="18"/>
      <c r="C899" s="19"/>
      <c r="D899" s="19"/>
      <c r="E899" s="20"/>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c r="AD899" s="138"/>
      <c r="AE899" s="138"/>
      <c r="AF899" s="138"/>
      <c r="AG899" s="138"/>
      <c r="AH899" s="138"/>
      <c r="AI899" s="138"/>
      <c r="AJ899" s="138"/>
      <c r="AK899" s="138"/>
      <c r="AL899" s="138"/>
      <c r="AM899" s="138"/>
      <c r="AN899" s="138"/>
      <c r="AO899" s="138"/>
      <c r="AP899" s="138"/>
      <c r="AQ899" s="138"/>
      <c r="AR899" s="138"/>
      <c r="AS899" s="138"/>
      <c r="AT899" s="138"/>
      <c r="AU899" s="138"/>
      <c r="AV899" s="12"/>
    </row>
    <row r="900" spans="1:48" s="21" customFormat="1" ht="11.25" hidden="1" x14ac:dyDescent="0.2">
      <c r="A900" s="17"/>
      <c r="B900" s="18"/>
      <c r="C900" s="19"/>
      <c r="D900" s="19"/>
      <c r="E900" s="20"/>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138"/>
      <c r="AK900" s="138"/>
      <c r="AL900" s="138"/>
      <c r="AM900" s="138"/>
      <c r="AN900" s="138"/>
      <c r="AO900" s="138"/>
      <c r="AP900" s="138"/>
      <c r="AQ900" s="138"/>
      <c r="AR900" s="138"/>
      <c r="AS900" s="138"/>
      <c r="AT900" s="138"/>
      <c r="AU900" s="138"/>
      <c r="AV900" s="12"/>
    </row>
    <row r="901" spans="1:48" s="21" customFormat="1" ht="11.25" hidden="1" x14ac:dyDescent="0.2">
      <c r="A901" s="17"/>
      <c r="B901" s="18"/>
      <c r="C901" s="19"/>
      <c r="D901" s="19"/>
      <c r="E901" s="20"/>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138"/>
      <c r="AK901" s="138"/>
      <c r="AL901" s="138"/>
      <c r="AM901" s="138"/>
      <c r="AN901" s="138"/>
      <c r="AO901" s="138"/>
      <c r="AP901" s="138"/>
      <c r="AQ901" s="138"/>
      <c r="AR901" s="138"/>
      <c r="AS901" s="138"/>
      <c r="AT901" s="138"/>
      <c r="AU901" s="138"/>
      <c r="AV901" s="12"/>
    </row>
    <row r="902" spans="1:48" s="21" customFormat="1" ht="11.25" hidden="1" x14ac:dyDescent="0.2">
      <c r="A902" s="17"/>
      <c r="B902" s="18"/>
      <c r="C902" s="19"/>
      <c r="D902" s="19"/>
      <c r="E902" s="20"/>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138"/>
      <c r="AK902" s="138"/>
      <c r="AL902" s="138"/>
      <c r="AM902" s="138"/>
      <c r="AN902" s="138"/>
      <c r="AO902" s="138"/>
      <c r="AP902" s="138"/>
      <c r="AQ902" s="138"/>
      <c r="AR902" s="138"/>
      <c r="AS902" s="138"/>
      <c r="AT902" s="138"/>
      <c r="AU902" s="138"/>
      <c r="AV902" s="12"/>
    </row>
    <row r="903" spans="1:48" s="21" customFormat="1" ht="11.25" hidden="1" x14ac:dyDescent="0.2">
      <c r="A903" s="17"/>
      <c r="B903" s="18"/>
      <c r="C903" s="19"/>
      <c r="D903" s="19"/>
      <c r="E903" s="20"/>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138"/>
      <c r="AK903" s="138"/>
      <c r="AL903" s="138"/>
      <c r="AM903" s="138"/>
      <c r="AN903" s="138"/>
      <c r="AO903" s="138"/>
      <c r="AP903" s="138"/>
      <c r="AQ903" s="138"/>
      <c r="AR903" s="138"/>
      <c r="AS903" s="138"/>
      <c r="AT903" s="138"/>
      <c r="AU903" s="138"/>
      <c r="AV903" s="12"/>
    </row>
    <row r="904" spans="1:48" s="21" customFormat="1" ht="11.25" hidden="1" x14ac:dyDescent="0.2">
      <c r="A904" s="17"/>
      <c r="B904" s="18"/>
      <c r="C904" s="19"/>
      <c r="D904" s="19"/>
      <c r="E904" s="20"/>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138"/>
      <c r="AK904" s="138"/>
      <c r="AL904" s="138"/>
      <c r="AM904" s="138"/>
      <c r="AN904" s="138"/>
      <c r="AO904" s="138"/>
      <c r="AP904" s="138"/>
      <c r="AQ904" s="138"/>
      <c r="AR904" s="138"/>
      <c r="AS904" s="138"/>
      <c r="AT904" s="138"/>
      <c r="AU904" s="138"/>
      <c r="AV904" s="12"/>
    </row>
    <row r="905" spans="1:48" s="21" customFormat="1" ht="11.25" hidden="1" x14ac:dyDescent="0.2">
      <c r="A905" s="17"/>
      <c r="B905" s="18"/>
      <c r="C905" s="19"/>
      <c r="D905" s="19"/>
      <c r="E905" s="20"/>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138"/>
      <c r="AK905" s="138"/>
      <c r="AL905" s="138"/>
      <c r="AM905" s="138"/>
      <c r="AN905" s="138"/>
      <c r="AO905" s="138"/>
      <c r="AP905" s="138"/>
      <c r="AQ905" s="138"/>
      <c r="AR905" s="138"/>
      <c r="AS905" s="138"/>
      <c r="AT905" s="138"/>
      <c r="AU905" s="138"/>
      <c r="AV905" s="12"/>
    </row>
    <row r="906" spans="1:48" s="21" customFormat="1" ht="11.25" hidden="1" x14ac:dyDescent="0.2">
      <c r="A906" s="17"/>
      <c r="B906" s="18"/>
      <c r="C906" s="19"/>
      <c r="D906" s="19"/>
      <c r="E906" s="20"/>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138"/>
      <c r="AK906" s="138"/>
      <c r="AL906" s="138"/>
      <c r="AM906" s="138"/>
      <c r="AN906" s="138"/>
      <c r="AO906" s="138"/>
      <c r="AP906" s="138"/>
      <c r="AQ906" s="138"/>
      <c r="AR906" s="138"/>
      <c r="AS906" s="138"/>
      <c r="AT906" s="138"/>
      <c r="AU906" s="138"/>
      <c r="AV906" s="12"/>
    </row>
    <row r="907" spans="1:48" s="21" customFormat="1" ht="11.25" hidden="1" x14ac:dyDescent="0.2">
      <c r="A907" s="17"/>
      <c r="B907" s="18"/>
      <c r="C907" s="19"/>
      <c r="D907" s="19"/>
      <c r="E907" s="20"/>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138"/>
      <c r="AK907" s="138"/>
      <c r="AL907" s="138"/>
      <c r="AM907" s="138"/>
      <c r="AN907" s="138"/>
      <c r="AO907" s="138"/>
      <c r="AP907" s="138"/>
      <c r="AQ907" s="138"/>
      <c r="AR907" s="138"/>
      <c r="AS907" s="138"/>
      <c r="AT907" s="138"/>
      <c r="AU907" s="138"/>
      <c r="AV907" s="12"/>
    </row>
    <row r="908" spans="1:48" s="21" customFormat="1" ht="11.25" hidden="1" x14ac:dyDescent="0.2">
      <c r="A908" s="17"/>
      <c r="B908" s="18"/>
      <c r="C908" s="19"/>
      <c r="D908" s="19"/>
      <c r="E908" s="20"/>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c r="AD908" s="138"/>
      <c r="AE908" s="138"/>
      <c r="AF908" s="138"/>
      <c r="AG908" s="138"/>
      <c r="AH908" s="138"/>
      <c r="AI908" s="138"/>
      <c r="AJ908" s="138"/>
      <c r="AK908" s="138"/>
      <c r="AL908" s="138"/>
      <c r="AM908" s="138"/>
      <c r="AN908" s="138"/>
      <c r="AO908" s="138"/>
      <c r="AP908" s="138"/>
      <c r="AQ908" s="138"/>
      <c r="AR908" s="138"/>
      <c r="AS908" s="138"/>
      <c r="AT908" s="138"/>
      <c r="AU908" s="138"/>
      <c r="AV908" s="12"/>
    </row>
    <row r="909" spans="1:48" s="21" customFormat="1" ht="11.25" hidden="1" x14ac:dyDescent="0.2">
      <c r="A909" s="17"/>
      <c r="B909" s="18"/>
      <c r="C909" s="19"/>
      <c r="D909" s="19"/>
      <c r="E909" s="20"/>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c r="AD909" s="138"/>
      <c r="AE909" s="138"/>
      <c r="AF909" s="138"/>
      <c r="AG909" s="138"/>
      <c r="AH909" s="138"/>
      <c r="AI909" s="138"/>
      <c r="AJ909" s="138"/>
      <c r="AK909" s="138"/>
      <c r="AL909" s="138"/>
      <c r="AM909" s="138"/>
      <c r="AN909" s="138"/>
      <c r="AO909" s="138"/>
      <c r="AP909" s="138"/>
      <c r="AQ909" s="138"/>
      <c r="AR909" s="138"/>
      <c r="AS909" s="138"/>
      <c r="AT909" s="138"/>
      <c r="AU909" s="138"/>
      <c r="AV909" s="12"/>
    </row>
    <row r="910" spans="1:48" s="21" customFormat="1" ht="11.25" hidden="1" x14ac:dyDescent="0.2">
      <c r="A910" s="17"/>
      <c r="B910" s="18"/>
      <c r="C910" s="19"/>
      <c r="D910" s="19"/>
      <c r="E910" s="20"/>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c r="AD910" s="138"/>
      <c r="AE910" s="138"/>
      <c r="AF910" s="138"/>
      <c r="AG910" s="138"/>
      <c r="AH910" s="138"/>
      <c r="AI910" s="138"/>
      <c r="AJ910" s="138"/>
      <c r="AK910" s="138"/>
      <c r="AL910" s="138"/>
      <c r="AM910" s="138"/>
      <c r="AN910" s="138"/>
      <c r="AO910" s="138"/>
      <c r="AP910" s="138"/>
      <c r="AQ910" s="138"/>
      <c r="AR910" s="138"/>
      <c r="AS910" s="138"/>
      <c r="AT910" s="138"/>
      <c r="AU910" s="138"/>
      <c r="AV910" s="12"/>
    </row>
    <row r="911" spans="1:48" s="21" customFormat="1" ht="11.25" hidden="1" x14ac:dyDescent="0.2">
      <c r="A911" s="17"/>
      <c r="B911" s="18"/>
      <c r="C911" s="19"/>
      <c r="D911" s="19"/>
      <c r="E911" s="20"/>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138"/>
      <c r="AK911" s="138"/>
      <c r="AL911" s="138"/>
      <c r="AM911" s="138"/>
      <c r="AN911" s="138"/>
      <c r="AO911" s="138"/>
      <c r="AP911" s="138"/>
      <c r="AQ911" s="138"/>
      <c r="AR911" s="138"/>
      <c r="AS911" s="138"/>
      <c r="AT911" s="138"/>
      <c r="AU911" s="138"/>
      <c r="AV911" s="12"/>
    </row>
    <row r="912" spans="1:48" s="21" customFormat="1" ht="11.25" hidden="1" x14ac:dyDescent="0.2">
      <c r="A912" s="17"/>
      <c r="B912" s="18"/>
      <c r="C912" s="19"/>
      <c r="D912" s="19"/>
      <c r="E912" s="20"/>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138"/>
      <c r="AK912" s="138"/>
      <c r="AL912" s="138"/>
      <c r="AM912" s="138"/>
      <c r="AN912" s="138"/>
      <c r="AO912" s="138"/>
      <c r="AP912" s="138"/>
      <c r="AQ912" s="138"/>
      <c r="AR912" s="138"/>
      <c r="AS912" s="138"/>
      <c r="AT912" s="138"/>
      <c r="AU912" s="138"/>
      <c r="AV912" s="12"/>
    </row>
    <row r="913" spans="1:48" s="21" customFormat="1" ht="11.25" hidden="1" x14ac:dyDescent="0.2">
      <c r="A913" s="17"/>
      <c r="B913" s="18"/>
      <c r="C913" s="19"/>
      <c r="D913" s="19"/>
      <c r="E913" s="20"/>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138"/>
      <c r="AK913" s="138"/>
      <c r="AL913" s="138"/>
      <c r="AM913" s="138"/>
      <c r="AN913" s="138"/>
      <c r="AO913" s="138"/>
      <c r="AP913" s="138"/>
      <c r="AQ913" s="138"/>
      <c r="AR913" s="138"/>
      <c r="AS913" s="138"/>
      <c r="AT913" s="138"/>
      <c r="AU913" s="138"/>
      <c r="AV913" s="12"/>
    </row>
    <row r="914" spans="1:48" s="21" customFormat="1" ht="11.25" hidden="1" x14ac:dyDescent="0.2">
      <c r="A914" s="17"/>
      <c r="B914" s="18"/>
      <c r="C914" s="19"/>
      <c r="D914" s="19"/>
      <c r="E914" s="20"/>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138"/>
      <c r="AK914" s="138"/>
      <c r="AL914" s="138"/>
      <c r="AM914" s="138"/>
      <c r="AN914" s="138"/>
      <c r="AO914" s="138"/>
      <c r="AP914" s="138"/>
      <c r="AQ914" s="138"/>
      <c r="AR914" s="138"/>
      <c r="AS914" s="138"/>
      <c r="AT914" s="138"/>
      <c r="AU914" s="138"/>
      <c r="AV914" s="12"/>
    </row>
    <row r="915" spans="1:48" s="21" customFormat="1" ht="11.25" hidden="1" x14ac:dyDescent="0.2">
      <c r="A915" s="17"/>
      <c r="B915" s="18"/>
      <c r="C915" s="19"/>
      <c r="D915" s="19"/>
      <c r="E915" s="20"/>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138"/>
      <c r="AK915" s="138"/>
      <c r="AL915" s="138"/>
      <c r="AM915" s="138"/>
      <c r="AN915" s="138"/>
      <c r="AO915" s="138"/>
      <c r="AP915" s="138"/>
      <c r="AQ915" s="138"/>
      <c r="AR915" s="138"/>
      <c r="AS915" s="138"/>
      <c r="AT915" s="138"/>
      <c r="AU915" s="138"/>
      <c r="AV915" s="12"/>
    </row>
    <row r="916" spans="1:48" s="21" customFormat="1" ht="11.25" hidden="1" x14ac:dyDescent="0.2">
      <c r="A916" s="17"/>
      <c r="B916" s="18"/>
      <c r="C916" s="19"/>
      <c r="D916" s="19"/>
      <c r="E916" s="20"/>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38"/>
      <c r="AN916" s="138"/>
      <c r="AO916" s="138"/>
      <c r="AP916" s="138"/>
      <c r="AQ916" s="138"/>
      <c r="AR916" s="138"/>
      <c r="AS916" s="138"/>
      <c r="AT916" s="138"/>
      <c r="AU916" s="138"/>
      <c r="AV916" s="12"/>
    </row>
    <row r="917" spans="1:48" s="21" customFormat="1" ht="11.25" hidden="1" x14ac:dyDescent="0.2">
      <c r="A917" s="17"/>
      <c r="B917" s="18"/>
      <c r="C917" s="19"/>
      <c r="D917" s="19"/>
      <c r="E917" s="20"/>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138"/>
      <c r="AK917" s="138"/>
      <c r="AL917" s="138"/>
      <c r="AM917" s="138"/>
      <c r="AN917" s="138"/>
      <c r="AO917" s="138"/>
      <c r="AP917" s="138"/>
      <c r="AQ917" s="138"/>
      <c r="AR917" s="138"/>
      <c r="AS917" s="138"/>
      <c r="AT917" s="138"/>
      <c r="AU917" s="138"/>
      <c r="AV917" s="12"/>
    </row>
    <row r="918" spans="1:48" s="21" customFormat="1" ht="11.25" hidden="1" x14ac:dyDescent="0.2">
      <c r="A918" s="17"/>
      <c r="B918" s="18"/>
      <c r="C918" s="19"/>
      <c r="D918" s="19"/>
      <c r="E918" s="20"/>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138"/>
      <c r="AK918" s="138"/>
      <c r="AL918" s="138"/>
      <c r="AM918" s="138"/>
      <c r="AN918" s="138"/>
      <c r="AO918" s="138"/>
      <c r="AP918" s="138"/>
      <c r="AQ918" s="138"/>
      <c r="AR918" s="138"/>
      <c r="AS918" s="138"/>
      <c r="AT918" s="138"/>
      <c r="AU918" s="138"/>
      <c r="AV918" s="12"/>
    </row>
    <row r="919" spans="1:48" s="21" customFormat="1" ht="11.25" hidden="1" x14ac:dyDescent="0.2">
      <c r="A919" s="17"/>
      <c r="B919" s="18"/>
      <c r="C919" s="19"/>
      <c r="D919" s="19"/>
      <c r="E919" s="20"/>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c r="AD919" s="138"/>
      <c r="AE919" s="138"/>
      <c r="AF919" s="138"/>
      <c r="AG919" s="138"/>
      <c r="AH919" s="138"/>
      <c r="AI919" s="138"/>
      <c r="AJ919" s="138"/>
      <c r="AK919" s="138"/>
      <c r="AL919" s="138"/>
      <c r="AM919" s="138"/>
      <c r="AN919" s="138"/>
      <c r="AO919" s="138"/>
      <c r="AP919" s="138"/>
      <c r="AQ919" s="138"/>
      <c r="AR919" s="138"/>
      <c r="AS919" s="138"/>
      <c r="AT919" s="138"/>
      <c r="AU919" s="138"/>
      <c r="AV919" s="12"/>
    </row>
    <row r="920" spans="1:48" s="21" customFormat="1" ht="11.25" hidden="1" x14ac:dyDescent="0.2">
      <c r="A920" s="17"/>
      <c r="B920" s="18"/>
      <c r="C920" s="19"/>
      <c r="D920" s="19"/>
      <c r="E920" s="20"/>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c r="AD920" s="138"/>
      <c r="AE920" s="138"/>
      <c r="AF920" s="138"/>
      <c r="AG920" s="138"/>
      <c r="AH920" s="138"/>
      <c r="AI920" s="138"/>
      <c r="AJ920" s="138"/>
      <c r="AK920" s="138"/>
      <c r="AL920" s="138"/>
      <c r="AM920" s="138"/>
      <c r="AN920" s="138"/>
      <c r="AO920" s="138"/>
      <c r="AP920" s="138"/>
      <c r="AQ920" s="138"/>
      <c r="AR920" s="138"/>
      <c r="AS920" s="138"/>
      <c r="AT920" s="138"/>
      <c r="AU920" s="138"/>
      <c r="AV920" s="12"/>
    </row>
    <row r="921" spans="1:48" s="21" customFormat="1" ht="11.25" hidden="1" x14ac:dyDescent="0.2">
      <c r="A921" s="17"/>
      <c r="B921" s="18"/>
      <c r="C921" s="19"/>
      <c r="D921" s="19"/>
      <c r="E921" s="20"/>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c r="AH921" s="138"/>
      <c r="AI921" s="138"/>
      <c r="AJ921" s="138"/>
      <c r="AK921" s="138"/>
      <c r="AL921" s="138"/>
      <c r="AM921" s="138"/>
      <c r="AN921" s="138"/>
      <c r="AO921" s="138"/>
      <c r="AP921" s="138"/>
      <c r="AQ921" s="138"/>
      <c r="AR921" s="138"/>
      <c r="AS921" s="138"/>
      <c r="AT921" s="138"/>
      <c r="AU921" s="138"/>
      <c r="AV921" s="12"/>
    </row>
    <row r="922" spans="1:48" s="21" customFormat="1" ht="11.25" hidden="1" x14ac:dyDescent="0.2">
      <c r="A922" s="17"/>
      <c r="B922" s="18"/>
      <c r="C922" s="19"/>
      <c r="D922" s="19"/>
      <c r="E922" s="20"/>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138"/>
      <c r="AK922" s="138"/>
      <c r="AL922" s="138"/>
      <c r="AM922" s="138"/>
      <c r="AN922" s="138"/>
      <c r="AO922" s="138"/>
      <c r="AP922" s="138"/>
      <c r="AQ922" s="138"/>
      <c r="AR922" s="138"/>
      <c r="AS922" s="138"/>
      <c r="AT922" s="138"/>
      <c r="AU922" s="138"/>
      <c r="AV922" s="12"/>
    </row>
    <row r="923" spans="1:48" s="21" customFormat="1" ht="11.25" hidden="1" x14ac:dyDescent="0.2">
      <c r="A923" s="17"/>
      <c r="B923" s="18"/>
      <c r="C923" s="19"/>
      <c r="D923" s="19"/>
      <c r="E923" s="20"/>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138"/>
      <c r="AK923" s="138"/>
      <c r="AL923" s="138"/>
      <c r="AM923" s="138"/>
      <c r="AN923" s="138"/>
      <c r="AO923" s="138"/>
      <c r="AP923" s="138"/>
      <c r="AQ923" s="138"/>
      <c r="AR923" s="138"/>
      <c r="AS923" s="138"/>
      <c r="AT923" s="138"/>
      <c r="AU923" s="138"/>
      <c r="AV923" s="12"/>
    </row>
    <row r="924" spans="1:48" s="21" customFormat="1" ht="11.25" hidden="1" x14ac:dyDescent="0.2">
      <c r="A924" s="17"/>
      <c r="B924" s="18"/>
      <c r="C924" s="19"/>
      <c r="D924" s="19"/>
      <c r="E924" s="20"/>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138"/>
      <c r="AK924" s="138"/>
      <c r="AL924" s="138"/>
      <c r="AM924" s="138"/>
      <c r="AN924" s="138"/>
      <c r="AO924" s="138"/>
      <c r="AP924" s="138"/>
      <c r="AQ924" s="138"/>
      <c r="AR924" s="138"/>
      <c r="AS924" s="138"/>
      <c r="AT924" s="138"/>
      <c r="AU924" s="138"/>
      <c r="AV924" s="12"/>
    </row>
    <row r="925" spans="1:48" s="21" customFormat="1" ht="11.25" hidden="1" x14ac:dyDescent="0.2">
      <c r="A925" s="17"/>
      <c r="B925" s="18"/>
      <c r="C925" s="19"/>
      <c r="D925" s="19"/>
      <c r="E925" s="20"/>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138"/>
      <c r="AK925" s="138"/>
      <c r="AL925" s="138"/>
      <c r="AM925" s="138"/>
      <c r="AN925" s="138"/>
      <c r="AO925" s="138"/>
      <c r="AP925" s="138"/>
      <c r="AQ925" s="138"/>
      <c r="AR925" s="138"/>
      <c r="AS925" s="138"/>
      <c r="AT925" s="138"/>
      <c r="AU925" s="138"/>
      <c r="AV925" s="12"/>
    </row>
    <row r="926" spans="1:48" s="21" customFormat="1" ht="11.25" hidden="1" x14ac:dyDescent="0.2">
      <c r="A926" s="17"/>
      <c r="B926" s="18"/>
      <c r="C926" s="19"/>
      <c r="D926" s="19"/>
      <c r="E926" s="20"/>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138"/>
      <c r="AK926" s="138"/>
      <c r="AL926" s="138"/>
      <c r="AM926" s="138"/>
      <c r="AN926" s="138"/>
      <c r="AO926" s="138"/>
      <c r="AP926" s="138"/>
      <c r="AQ926" s="138"/>
      <c r="AR926" s="138"/>
      <c r="AS926" s="138"/>
      <c r="AT926" s="138"/>
      <c r="AU926" s="138"/>
      <c r="AV926" s="12"/>
    </row>
    <row r="927" spans="1:48" s="21" customFormat="1" ht="11.25" hidden="1" x14ac:dyDescent="0.2">
      <c r="A927" s="17"/>
      <c r="B927" s="18"/>
      <c r="C927" s="19"/>
      <c r="D927" s="19"/>
      <c r="E927" s="20"/>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8"/>
      <c r="AL927" s="138"/>
      <c r="AM927" s="138"/>
      <c r="AN927" s="138"/>
      <c r="AO927" s="138"/>
      <c r="AP927" s="138"/>
      <c r="AQ927" s="138"/>
      <c r="AR927" s="138"/>
      <c r="AS927" s="138"/>
      <c r="AT927" s="138"/>
      <c r="AU927" s="138"/>
      <c r="AV927" s="12"/>
    </row>
    <row r="928" spans="1:48" s="21" customFormat="1" ht="11.25" hidden="1" x14ac:dyDescent="0.2">
      <c r="A928" s="17"/>
      <c r="B928" s="18"/>
      <c r="C928" s="19"/>
      <c r="D928" s="19"/>
      <c r="E928" s="20"/>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138"/>
      <c r="AK928" s="138"/>
      <c r="AL928" s="138"/>
      <c r="AM928" s="138"/>
      <c r="AN928" s="138"/>
      <c r="AO928" s="138"/>
      <c r="AP928" s="138"/>
      <c r="AQ928" s="138"/>
      <c r="AR928" s="138"/>
      <c r="AS928" s="138"/>
      <c r="AT928" s="138"/>
      <c r="AU928" s="138"/>
      <c r="AV928" s="12"/>
    </row>
    <row r="929" spans="1:48" s="21" customFormat="1" ht="11.25" hidden="1" x14ac:dyDescent="0.2">
      <c r="A929" s="17"/>
      <c r="B929" s="18"/>
      <c r="C929" s="19"/>
      <c r="D929" s="19"/>
      <c r="E929" s="20"/>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138"/>
      <c r="AK929" s="138"/>
      <c r="AL929" s="138"/>
      <c r="AM929" s="138"/>
      <c r="AN929" s="138"/>
      <c r="AO929" s="138"/>
      <c r="AP929" s="138"/>
      <c r="AQ929" s="138"/>
      <c r="AR929" s="138"/>
      <c r="AS929" s="138"/>
      <c r="AT929" s="138"/>
      <c r="AU929" s="138"/>
      <c r="AV929" s="12"/>
    </row>
    <row r="930" spans="1:48" s="21" customFormat="1" ht="11.25" hidden="1" x14ac:dyDescent="0.2">
      <c r="A930" s="17"/>
      <c r="B930" s="18"/>
      <c r="C930" s="19"/>
      <c r="D930" s="19"/>
      <c r="E930" s="20"/>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c r="AH930" s="138"/>
      <c r="AI930" s="138"/>
      <c r="AJ930" s="138"/>
      <c r="AK930" s="138"/>
      <c r="AL930" s="138"/>
      <c r="AM930" s="138"/>
      <c r="AN930" s="138"/>
      <c r="AO930" s="138"/>
      <c r="AP930" s="138"/>
      <c r="AQ930" s="138"/>
      <c r="AR930" s="138"/>
      <c r="AS930" s="138"/>
      <c r="AT930" s="138"/>
      <c r="AU930" s="138"/>
      <c r="AV930" s="12"/>
    </row>
    <row r="931" spans="1:48" s="21" customFormat="1" ht="11.25" hidden="1" x14ac:dyDescent="0.2">
      <c r="A931" s="17"/>
      <c r="B931" s="18"/>
      <c r="C931" s="19"/>
      <c r="D931" s="19"/>
      <c r="E931" s="20"/>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8"/>
      <c r="AE931" s="138"/>
      <c r="AF931" s="138"/>
      <c r="AG931" s="138"/>
      <c r="AH931" s="138"/>
      <c r="AI931" s="138"/>
      <c r="AJ931" s="138"/>
      <c r="AK931" s="138"/>
      <c r="AL931" s="138"/>
      <c r="AM931" s="138"/>
      <c r="AN931" s="138"/>
      <c r="AO931" s="138"/>
      <c r="AP931" s="138"/>
      <c r="AQ931" s="138"/>
      <c r="AR931" s="138"/>
      <c r="AS931" s="138"/>
      <c r="AT931" s="138"/>
      <c r="AU931" s="138"/>
      <c r="AV931" s="12"/>
    </row>
    <row r="932" spans="1:48" s="21" customFormat="1" ht="11.25" hidden="1" x14ac:dyDescent="0.2">
      <c r="A932" s="17"/>
      <c r="B932" s="18"/>
      <c r="C932" s="19"/>
      <c r="D932" s="19"/>
      <c r="E932" s="20"/>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c r="AD932" s="138"/>
      <c r="AE932" s="138"/>
      <c r="AF932" s="138"/>
      <c r="AG932" s="138"/>
      <c r="AH932" s="138"/>
      <c r="AI932" s="138"/>
      <c r="AJ932" s="138"/>
      <c r="AK932" s="138"/>
      <c r="AL932" s="138"/>
      <c r="AM932" s="138"/>
      <c r="AN932" s="138"/>
      <c r="AO932" s="138"/>
      <c r="AP932" s="138"/>
      <c r="AQ932" s="138"/>
      <c r="AR932" s="138"/>
      <c r="AS932" s="138"/>
      <c r="AT932" s="138"/>
      <c r="AU932" s="138"/>
      <c r="AV932" s="12"/>
    </row>
    <row r="933" spans="1:48" s="21" customFormat="1" ht="11.25" hidden="1" x14ac:dyDescent="0.2">
      <c r="A933" s="17"/>
      <c r="B933" s="18"/>
      <c r="C933" s="19"/>
      <c r="D933" s="19"/>
      <c r="E933" s="20"/>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138"/>
      <c r="AK933" s="138"/>
      <c r="AL933" s="138"/>
      <c r="AM933" s="138"/>
      <c r="AN933" s="138"/>
      <c r="AO933" s="138"/>
      <c r="AP933" s="138"/>
      <c r="AQ933" s="138"/>
      <c r="AR933" s="138"/>
      <c r="AS933" s="138"/>
      <c r="AT933" s="138"/>
      <c r="AU933" s="138"/>
      <c r="AV933" s="12"/>
    </row>
    <row r="934" spans="1:48" s="21" customFormat="1" ht="11.25" hidden="1" x14ac:dyDescent="0.2">
      <c r="A934" s="17"/>
      <c r="B934" s="18"/>
      <c r="C934" s="19"/>
      <c r="D934" s="19"/>
      <c r="E934" s="20"/>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138"/>
      <c r="AK934" s="138"/>
      <c r="AL934" s="138"/>
      <c r="AM934" s="138"/>
      <c r="AN934" s="138"/>
      <c r="AO934" s="138"/>
      <c r="AP934" s="138"/>
      <c r="AQ934" s="138"/>
      <c r="AR934" s="138"/>
      <c r="AS934" s="138"/>
      <c r="AT934" s="138"/>
      <c r="AU934" s="138"/>
      <c r="AV934" s="12"/>
    </row>
    <row r="935" spans="1:48" s="21" customFormat="1" ht="11.25" hidden="1" x14ac:dyDescent="0.2">
      <c r="A935" s="17"/>
      <c r="B935" s="18"/>
      <c r="C935" s="19"/>
      <c r="D935" s="19"/>
      <c r="E935" s="20"/>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138"/>
      <c r="AK935" s="138"/>
      <c r="AL935" s="138"/>
      <c r="AM935" s="138"/>
      <c r="AN935" s="138"/>
      <c r="AO935" s="138"/>
      <c r="AP935" s="138"/>
      <c r="AQ935" s="138"/>
      <c r="AR935" s="138"/>
      <c r="AS935" s="138"/>
      <c r="AT935" s="138"/>
      <c r="AU935" s="138"/>
      <c r="AV935" s="12"/>
    </row>
    <row r="936" spans="1:48" s="21" customFormat="1" ht="11.25" hidden="1" x14ac:dyDescent="0.2">
      <c r="A936" s="17"/>
      <c r="B936" s="18"/>
      <c r="C936" s="19"/>
      <c r="D936" s="19"/>
      <c r="E936" s="20"/>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138"/>
      <c r="AK936" s="138"/>
      <c r="AL936" s="138"/>
      <c r="AM936" s="138"/>
      <c r="AN936" s="138"/>
      <c r="AO936" s="138"/>
      <c r="AP936" s="138"/>
      <c r="AQ936" s="138"/>
      <c r="AR936" s="138"/>
      <c r="AS936" s="138"/>
      <c r="AT936" s="138"/>
      <c r="AU936" s="138"/>
      <c r="AV936" s="12"/>
    </row>
    <row r="937" spans="1:48" s="21" customFormat="1" ht="11.25" hidden="1" x14ac:dyDescent="0.2">
      <c r="A937" s="17"/>
      <c r="B937" s="18"/>
      <c r="C937" s="19"/>
      <c r="D937" s="19"/>
      <c r="E937" s="20"/>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138"/>
      <c r="AK937" s="138"/>
      <c r="AL937" s="138"/>
      <c r="AM937" s="138"/>
      <c r="AN937" s="138"/>
      <c r="AO937" s="138"/>
      <c r="AP937" s="138"/>
      <c r="AQ937" s="138"/>
      <c r="AR937" s="138"/>
      <c r="AS937" s="138"/>
      <c r="AT937" s="138"/>
      <c r="AU937" s="138"/>
      <c r="AV937" s="12"/>
    </row>
    <row r="938" spans="1:48" s="21" customFormat="1" ht="11.25" hidden="1" x14ac:dyDescent="0.2">
      <c r="A938" s="17"/>
      <c r="B938" s="18"/>
      <c r="C938" s="19"/>
      <c r="D938" s="19"/>
      <c r="E938" s="20"/>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138"/>
      <c r="AK938" s="138"/>
      <c r="AL938" s="138"/>
      <c r="AM938" s="138"/>
      <c r="AN938" s="138"/>
      <c r="AO938" s="138"/>
      <c r="AP938" s="138"/>
      <c r="AQ938" s="138"/>
      <c r="AR938" s="138"/>
      <c r="AS938" s="138"/>
      <c r="AT938" s="138"/>
      <c r="AU938" s="138"/>
      <c r="AV938" s="12"/>
    </row>
    <row r="939" spans="1:48" s="21" customFormat="1" ht="11.25" hidden="1" x14ac:dyDescent="0.2">
      <c r="A939" s="17"/>
      <c r="B939" s="18"/>
      <c r="C939" s="19"/>
      <c r="D939" s="19"/>
      <c r="E939" s="20"/>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138"/>
      <c r="AK939" s="138"/>
      <c r="AL939" s="138"/>
      <c r="AM939" s="138"/>
      <c r="AN939" s="138"/>
      <c r="AO939" s="138"/>
      <c r="AP939" s="138"/>
      <c r="AQ939" s="138"/>
      <c r="AR939" s="138"/>
      <c r="AS939" s="138"/>
      <c r="AT939" s="138"/>
      <c r="AU939" s="138"/>
      <c r="AV939" s="12"/>
    </row>
    <row r="940" spans="1:48" s="21" customFormat="1" ht="11.25" hidden="1" x14ac:dyDescent="0.2">
      <c r="A940" s="17"/>
      <c r="B940" s="18"/>
      <c r="C940" s="19"/>
      <c r="D940" s="19"/>
      <c r="E940" s="20"/>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138"/>
      <c r="AK940" s="138"/>
      <c r="AL940" s="138"/>
      <c r="AM940" s="138"/>
      <c r="AN940" s="138"/>
      <c r="AO940" s="138"/>
      <c r="AP940" s="138"/>
      <c r="AQ940" s="138"/>
      <c r="AR940" s="138"/>
      <c r="AS940" s="138"/>
      <c r="AT940" s="138"/>
      <c r="AU940" s="138"/>
      <c r="AV940" s="12"/>
    </row>
    <row r="941" spans="1:48" s="21" customFormat="1" ht="11.25" hidden="1" x14ac:dyDescent="0.2">
      <c r="A941" s="17"/>
      <c r="B941" s="18"/>
      <c r="C941" s="19"/>
      <c r="D941" s="19"/>
      <c r="E941" s="20"/>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c r="AB941" s="138"/>
      <c r="AC941" s="138"/>
      <c r="AD941" s="138"/>
      <c r="AE941" s="138"/>
      <c r="AF941" s="138"/>
      <c r="AG941" s="138"/>
      <c r="AH941" s="138"/>
      <c r="AI941" s="138"/>
      <c r="AJ941" s="138"/>
      <c r="AK941" s="138"/>
      <c r="AL941" s="138"/>
      <c r="AM941" s="138"/>
      <c r="AN941" s="138"/>
      <c r="AO941" s="138"/>
      <c r="AP941" s="138"/>
      <c r="AQ941" s="138"/>
      <c r="AR941" s="138"/>
      <c r="AS941" s="138"/>
      <c r="AT941" s="138"/>
      <c r="AU941" s="138"/>
      <c r="AV941" s="12"/>
    </row>
    <row r="942" spans="1:48" s="21" customFormat="1" ht="11.25" hidden="1" x14ac:dyDescent="0.2">
      <c r="A942" s="17"/>
      <c r="B942" s="18"/>
      <c r="C942" s="19"/>
      <c r="D942" s="19"/>
      <c r="E942" s="20"/>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138"/>
      <c r="AH942" s="138"/>
      <c r="AI942" s="138"/>
      <c r="AJ942" s="138"/>
      <c r="AK942" s="138"/>
      <c r="AL942" s="138"/>
      <c r="AM942" s="138"/>
      <c r="AN942" s="138"/>
      <c r="AO942" s="138"/>
      <c r="AP942" s="138"/>
      <c r="AQ942" s="138"/>
      <c r="AR942" s="138"/>
      <c r="AS942" s="138"/>
      <c r="AT942" s="138"/>
      <c r="AU942" s="138"/>
      <c r="AV942" s="12"/>
    </row>
    <row r="943" spans="1:48" s="21" customFormat="1" ht="11.25" hidden="1" x14ac:dyDescent="0.2">
      <c r="A943" s="17"/>
      <c r="B943" s="18"/>
      <c r="C943" s="19"/>
      <c r="D943" s="19"/>
      <c r="E943" s="20"/>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c r="AH943" s="138"/>
      <c r="AI943" s="138"/>
      <c r="AJ943" s="138"/>
      <c r="AK943" s="138"/>
      <c r="AL943" s="138"/>
      <c r="AM943" s="138"/>
      <c r="AN943" s="138"/>
      <c r="AO943" s="138"/>
      <c r="AP943" s="138"/>
      <c r="AQ943" s="138"/>
      <c r="AR943" s="138"/>
      <c r="AS943" s="138"/>
      <c r="AT943" s="138"/>
      <c r="AU943" s="138"/>
      <c r="AV943" s="12"/>
    </row>
    <row r="944" spans="1:48" s="21" customFormat="1" ht="11.25" hidden="1" x14ac:dyDescent="0.2">
      <c r="A944" s="17"/>
      <c r="B944" s="18"/>
      <c r="C944" s="19"/>
      <c r="D944" s="19"/>
      <c r="E944" s="20"/>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138"/>
      <c r="AK944" s="138"/>
      <c r="AL944" s="138"/>
      <c r="AM944" s="138"/>
      <c r="AN944" s="138"/>
      <c r="AO944" s="138"/>
      <c r="AP944" s="138"/>
      <c r="AQ944" s="138"/>
      <c r="AR944" s="138"/>
      <c r="AS944" s="138"/>
      <c r="AT944" s="138"/>
      <c r="AU944" s="138"/>
      <c r="AV944" s="12"/>
    </row>
    <row r="945" spans="1:48" s="21" customFormat="1" ht="11.25" hidden="1" x14ac:dyDescent="0.2">
      <c r="A945" s="17"/>
      <c r="B945" s="18"/>
      <c r="C945" s="19"/>
      <c r="D945" s="19"/>
      <c r="E945" s="20"/>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138"/>
      <c r="AK945" s="138"/>
      <c r="AL945" s="138"/>
      <c r="AM945" s="138"/>
      <c r="AN945" s="138"/>
      <c r="AO945" s="138"/>
      <c r="AP945" s="138"/>
      <c r="AQ945" s="138"/>
      <c r="AR945" s="138"/>
      <c r="AS945" s="138"/>
      <c r="AT945" s="138"/>
      <c r="AU945" s="138"/>
      <c r="AV945" s="12"/>
    </row>
    <row r="946" spans="1:48" s="21" customFormat="1" ht="11.25" hidden="1" x14ac:dyDescent="0.2">
      <c r="A946" s="17"/>
      <c r="B946" s="18"/>
      <c r="C946" s="19"/>
      <c r="D946" s="19"/>
      <c r="E946" s="20"/>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138"/>
      <c r="AK946" s="138"/>
      <c r="AL946" s="138"/>
      <c r="AM946" s="138"/>
      <c r="AN946" s="138"/>
      <c r="AO946" s="138"/>
      <c r="AP946" s="138"/>
      <c r="AQ946" s="138"/>
      <c r="AR946" s="138"/>
      <c r="AS946" s="138"/>
      <c r="AT946" s="138"/>
      <c r="AU946" s="138"/>
      <c r="AV946" s="12"/>
    </row>
    <row r="947" spans="1:48" s="21" customFormat="1" ht="11.25" hidden="1" x14ac:dyDescent="0.2">
      <c r="A947" s="17"/>
      <c r="B947" s="18"/>
      <c r="C947" s="19"/>
      <c r="D947" s="19"/>
      <c r="E947" s="20"/>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138"/>
      <c r="AK947" s="138"/>
      <c r="AL947" s="138"/>
      <c r="AM947" s="138"/>
      <c r="AN947" s="138"/>
      <c r="AO947" s="138"/>
      <c r="AP947" s="138"/>
      <c r="AQ947" s="138"/>
      <c r="AR947" s="138"/>
      <c r="AS947" s="138"/>
      <c r="AT947" s="138"/>
      <c r="AU947" s="138"/>
      <c r="AV947" s="12"/>
    </row>
    <row r="948" spans="1:48" s="21" customFormat="1" ht="11.25" hidden="1" x14ac:dyDescent="0.2">
      <c r="A948" s="17"/>
      <c r="B948" s="18"/>
      <c r="C948" s="19"/>
      <c r="D948" s="19"/>
      <c r="E948" s="20"/>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138"/>
      <c r="AK948" s="138"/>
      <c r="AL948" s="138"/>
      <c r="AM948" s="138"/>
      <c r="AN948" s="138"/>
      <c r="AO948" s="138"/>
      <c r="AP948" s="138"/>
      <c r="AQ948" s="138"/>
      <c r="AR948" s="138"/>
      <c r="AS948" s="138"/>
      <c r="AT948" s="138"/>
      <c r="AU948" s="138"/>
      <c r="AV948" s="12"/>
    </row>
    <row r="949" spans="1:48" s="21" customFormat="1" ht="11.25" hidden="1" x14ac:dyDescent="0.2">
      <c r="A949" s="17"/>
      <c r="B949" s="18"/>
      <c r="C949" s="19"/>
      <c r="D949" s="19"/>
      <c r="E949" s="20"/>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138"/>
      <c r="AK949" s="138"/>
      <c r="AL949" s="138"/>
      <c r="AM949" s="138"/>
      <c r="AN949" s="138"/>
      <c r="AO949" s="138"/>
      <c r="AP949" s="138"/>
      <c r="AQ949" s="138"/>
      <c r="AR949" s="138"/>
      <c r="AS949" s="138"/>
      <c r="AT949" s="138"/>
      <c r="AU949" s="138"/>
      <c r="AV949" s="12"/>
    </row>
    <row r="950" spans="1:48" s="21" customFormat="1" ht="11.25" hidden="1" x14ac:dyDescent="0.2">
      <c r="A950" s="17"/>
      <c r="B950" s="18"/>
      <c r="C950" s="19"/>
      <c r="D950" s="19"/>
      <c r="E950" s="20"/>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138"/>
      <c r="AK950" s="138"/>
      <c r="AL950" s="138"/>
      <c r="AM950" s="138"/>
      <c r="AN950" s="138"/>
      <c r="AO950" s="138"/>
      <c r="AP950" s="138"/>
      <c r="AQ950" s="138"/>
      <c r="AR950" s="138"/>
      <c r="AS950" s="138"/>
      <c r="AT950" s="138"/>
      <c r="AU950" s="138"/>
      <c r="AV950" s="12"/>
    </row>
    <row r="951" spans="1:48" s="21" customFormat="1" ht="11.25" hidden="1" x14ac:dyDescent="0.2">
      <c r="A951" s="17"/>
      <c r="B951" s="18"/>
      <c r="C951" s="19"/>
      <c r="D951" s="19"/>
      <c r="E951" s="20"/>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138"/>
      <c r="AK951" s="138"/>
      <c r="AL951" s="138"/>
      <c r="AM951" s="138"/>
      <c r="AN951" s="138"/>
      <c r="AO951" s="138"/>
      <c r="AP951" s="138"/>
      <c r="AQ951" s="138"/>
      <c r="AR951" s="138"/>
      <c r="AS951" s="138"/>
      <c r="AT951" s="138"/>
      <c r="AU951" s="138"/>
      <c r="AV951" s="12"/>
    </row>
    <row r="952" spans="1:48" s="21" customFormat="1" ht="11.25" hidden="1" x14ac:dyDescent="0.2">
      <c r="A952" s="17"/>
      <c r="B952" s="18"/>
      <c r="C952" s="19"/>
      <c r="D952" s="19"/>
      <c r="E952" s="20"/>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138"/>
      <c r="AH952" s="138"/>
      <c r="AI952" s="138"/>
      <c r="AJ952" s="138"/>
      <c r="AK952" s="138"/>
      <c r="AL952" s="138"/>
      <c r="AM952" s="138"/>
      <c r="AN952" s="138"/>
      <c r="AO952" s="138"/>
      <c r="AP952" s="138"/>
      <c r="AQ952" s="138"/>
      <c r="AR952" s="138"/>
      <c r="AS952" s="138"/>
      <c r="AT952" s="138"/>
      <c r="AU952" s="138"/>
      <c r="AV952" s="12"/>
    </row>
    <row r="953" spans="1:48" s="21" customFormat="1" ht="11.25" hidden="1" x14ac:dyDescent="0.2">
      <c r="A953" s="17"/>
      <c r="B953" s="18"/>
      <c r="C953" s="19"/>
      <c r="D953" s="19"/>
      <c r="E953" s="20"/>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c r="AB953" s="138"/>
      <c r="AC953" s="138"/>
      <c r="AD953" s="138"/>
      <c r="AE953" s="138"/>
      <c r="AF953" s="138"/>
      <c r="AG953" s="138"/>
      <c r="AH953" s="138"/>
      <c r="AI953" s="138"/>
      <c r="AJ953" s="138"/>
      <c r="AK953" s="138"/>
      <c r="AL953" s="138"/>
      <c r="AM953" s="138"/>
      <c r="AN953" s="138"/>
      <c r="AO953" s="138"/>
      <c r="AP953" s="138"/>
      <c r="AQ953" s="138"/>
      <c r="AR953" s="138"/>
      <c r="AS953" s="138"/>
      <c r="AT953" s="138"/>
      <c r="AU953" s="138"/>
      <c r="AV953" s="12"/>
    </row>
    <row r="954" spans="1:48" s="21" customFormat="1" ht="11.25" hidden="1" x14ac:dyDescent="0.2">
      <c r="A954" s="17"/>
      <c r="B954" s="18"/>
      <c r="C954" s="19"/>
      <c r="D954" s="19"/>
      <c r="E954" s="20"/>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c r="AB954" s="138"/>
      <c r="AC954" s="138"/>
      <c r="AD954" s="138"/>
      <c r="AE954" s="138"/>
      <c r="AF954" s="138"/>
      <c r="AG954" s="138"/>
      <c r="AH954" s="138"/>
      <c r="AI954" s="138"/>
      <c r="AJ954" s="138"/>
      <c r="AK954" s="138"/>
      <c r="AL954" s="138"/>
      <c r="AM954" s="138"/>
      <c r="AN954" s="138"/>
      <c r="AO954" s="138"/>
      <c r="AP954" s="138"/>
      <c r="AQ954" s="138"/>
      <c r="AR954" s="138"/>
      <c r="AS954" s="138"/>
      <c r="AT954" s="138"/>
      <c r="AU954" s="138"/>
      <c r="AV954" s="12"/>
    </row>
    <row r="955" spans="1:48" s="21" customFormat="1" ht="11.25" hidden="1" x14ac:dyDescent="0.2">
      <c r="A955" s="17"/>
      <c r="B955" s="18"/>
      <c r="C955" s="19"/>
      <c r="D955" s="19"/>
      <c r="E955" s="20"/>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138"/>
      <c r="AK955" s="138"/>
      <c r="AL955" s="138"/>
      <c r="AM955" s="138"/>
      <c r="AN955" s="138"/>
      <c r="AO955" s="138"/>
      <c r="AP955" s="138"/>
      <c r="AQ955" s="138"/>
      <c r="AR955" s="138"/>
      <c r="AS955" s="138"/>
      <c r="AT955" s="138"/>
      <c r="AU955" s="138"/>
      <c r="AV955" s="12"/>
    </row>
    <row r="956" spans="1:48" s="21" customFormat="1" ht="11.25" hidden="1" x14ac:dyDescent="0.2">
      <c r="A956" s="17"/>
      <c r="B956" s="18"/>
      <c r="C956" s="19"/>
      <c r="D956" s="19"/>
      <c r="E956" s="20"/>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138"/>
      <c r="AK956" s="138"/>
      <c r="AL956" s="138"/>
      <c r="AM956" s="138"/>
      <c r="AN956" s="138"/>
      <c r="AO956" s="138"/>
      <c r="AP956" s="138"/>
      <c r="AQ956" s="138"/>
      <c r="AR956" s="138"/>
      <c r="AS956" s="138"/>
      <c r="AT956" s="138"/>
      <c r="AU956" s="138"/>
      <c r="AV956" s="12"/>
    </row>
    <row r="957" spans="1:48" s="21" customFormat="1" ht="11.25" hidden="1" x14ac:dyDescent="0.2">
      <c r="A957" s="17"/>
      <c r="B957" s="18"/>
      <c r="C957" s="19"/>
      <c r="D957" s="19"/>
      <c r="E957" s="20"/>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138"/>
      <c r="AK957" s="138"/>
      <c r="AL957" s="138"/>
      <c r="AM957" s="138"/>
      <c r="AN957" s="138"/>
      <c r="AO957" s="138"/>
      <c r="AP957" s="138"/>
      <c r="AQ957" s="138"/>
      <c r="AR957" s="138"/>
      <c r="AS957" s="138"/>
      <c r="AT957" s="138"/>
      <c r="AU957" s="138"/>
      <c r="AV957" s="12"/>
    </row>
    <row r="958" spans="1:48" s="21" customFormat="1" ht="11.25" hidden="1" x14ac:dyDescent="0.2">
      <c r="A958" s="17"/>
      <c r="B958" s="18"/>
      <c r="C958" s="19"/>
      <c r="D958" s="19"/>
      <c r="E958" s="20"/>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138"/>
      <c r="AK958" s="138"/>
      <c r="AL958" s="138"/>
      <c r="AM958" s="138"/>
      <c r="AN958" s="138"/>
      <c r="AO958" s="138"/>
      <c r="AP958" s="138"/>
      <c r="AQ958" s="138"/>
      <c r="AR958" s="138"/>
      <c r="AS958" s="138"/>
      <c r="AT958" s="138"/>
      <c r="AU958" s="138"/>
      <c r="AV958" s="12"/>
    </row>
    <row r="959" spans="1:48" s="21" customFormat="1" ht="11.25" hidden="1" x14ac:dyDescent="0.2">
      <c r="A959" s="17"/>
      <c r="B959" s="18"/>
      <c r="C959" s="19"/>
      <c r="D959" s="19"/>
      <c r="E959" s="20"/>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138"/>
      <c r="AK959" s="138"/>
      <c r="AL959" s="138"/>
      <c r="AM959" s="138"/>
      <c r="AN959" s="138"/>
      <c r="AO959" s="138"/>
      <c r="AP959" s="138"/>
      <c r="AQ959" s="138"/>
      <c r="AR959" s="138"/>
      <c r="AS959" s="138"/>
      <c r="AT959" s="138"/>
      <c r="AU959" s="138"/>
      <c r="AV959" s="12"/>
    </row>
    <row r="960" spans="1:48" s="21" customFormat="1" ht="11.25" hidden="1" x14ac:dyDescent="0.2">
      <c r="A960" s="17"/>
      <c r="B960" s="18"/>
      <c r="C960" s="19"/>
      <c r="D960" s="19"/>
      <c r="E960" s="20"/>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8"/>
      <c r="AL960" s="138"/>
      <c r="AM960" s="138"/>
      <c r="AN960" s="138"/>
      <c r="AO960" s="138"/>
      <c r="AP960" s="138"/>
      <c r="AQ960" s="138"/>
      <c r="AR960" s="138"/>
      <c r="AS960" s="138"/>
      <c r="AT960" s="138"/>
      <c r="AU960" s="138"/>
      <c r="AV960" s="12"/>
    </row>
    <row r="961" spans="1:48" s="21" customFormat="1" ht="11.25" hidden="1" x14ac:dyDescent="0.2">
      <c r="A961" s="17"/>
      <c r="B961" s="18"/>
      <c r="C961" s="19"/>
      <c r="D961" s="19"/>
      <c r="E961" s="20"/>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138"/>
      <c r="AK961" s="138"/>
      <c r="AL961" s="138"/>
      <c r="AM961" s="138"/>
      <c r="AN961" s="138"/>
      <c r="AO961" s="138"/>
      <c r="AP961" s="138"/>
      <c r="AQ961" s="138"/>
      <c r="AR961" s="138"/>
      <c r="AS961" s="138"/>
      <c r="AT961" s="138"/>
      <c r="AU961" s="138"/>
      <c r="AV961" s="12"/>
    </row>
    <row r="962" spans="1:48" s="21" customFormat="1" ht="11.25" hidden="1" x14ac:dyDescent="0.2">
      <c r="A962" s="17"/>
      <c r="B962" s="18"/>
      <c r="C962" s="19"/>
      <c r="D962" s="19"/>
      <c r="E962" s="20"/>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138"/>
      <c r="AK962" s="138"/>
      <c r="AL962" s="138"/>
      <c r="AM962" s="138"/>
      <c r="AN962" s="138"/>
      <c r="AO962" s="138"/>
      <c r="AP962" s="138"/>
      <c r="AQ962" s="138"/>
      <c r="AR962" s="138"/>
      <c r="AS962" s="138"/>
      <c r="AT962" s="138"/>
      <c r="AU962" s="138"/>
      <c r="AV962" s="12"/>
    </row>
    <row r="963" spans="1:48" s="21" customFormat="1" ht="11.25" hidden="1" x14ac:dyDescent="0.2">
      <c r="A963" s="17"/>
      <c r="B963" s="18"/>
      <c r="C963" s="19"/>
      <c r="D963" s="19"/>
      <c r="E963" s="20"/>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c r="AB963" s="138"/>
      <c r="AC963" s="138"/>
      <c r="AD963" s="138"/>
      <c r="AE963" s="138"/>
      <c r="AF963" s="138"/>
      <c r="AG963" s="138"/>
      <c r="AH963" s="138"/>
      <c r="AI963" s="138"/>
      <c r="AJ963" s="138"/>
      <c r="AK963" s="138"/>
      <c r="AL963" s="138"/>
      <c r="AM963" s="138"/>
      <c r="AN963" s="138"/>
      <c r="AO963" s="138"/>
      <c r="AP963" s="138"/>
      <c r="AQ963" s="138"/>
      <c r="AR963" s="138"/>
      <c r="AS963" s="138"/>
      <c r="AT963" s="138"/>
      <c r="AU963" s="138"/>
      <c r="AV963" s="12"/>
    </row>
    <row r="964" spans="1:48" s="21" customFormat="1" ht="11.25" hidden="1" x14ac:dyDescent="0.2">
      <c r="A964" s="17"/>
      <c r="B964" s="18"/>
      <c r="C964" s="19"/>
      <c r="D964" s="19"/>
      <c r="E964" s="20"/>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c r="AB964" s="138"/>
      <c r="AC964" s="138"/>
      <c r="AD964" s="138"/>
      <c r="AE964" s="138"/>
      <c r="AF964" s="138"/>
      <c r="AG964" s="138"/>
      <c r="AH964" s="138"/>
      <c r="AI964" s="138"/>
      <c r="AJ964" s="138"/>
      <c r="AK964" s="138"/>
      <c r="AL964" s="138"/>
      <c r="AM964" s="138"/>
      <c r="AN964" s="138"/>
      <c r="AO964" s="138"/>
      <c r="AP964" s="138"/>
      <c r="AQ964" s="138"/>
      <c r="AR964" s="138"/>
      <c r="AS964" s="138"/>
      <c r="AT964" s="138"/>
      <c r="AU964" s="138"/>
      <c r="AV964" s="12"/>
    </row>
    <row r="965" spans="1:48" s="21" customFormat="1" ht="11.25" hidden="1" x14ac:dyDescent="0.2">
      <c r="A965" s="17"/>
      <c r="B965" s="18"/>
      <c r="C965" s="19"/>
      <c r="D965" s="19"/>
      <c r="E965" s="20"/>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8"/>
      <c r="AE965" s="138"/>
      <c r="AF965" s="138"/>
      <c r="AG965" s="138"/>
      <c r="AH965" s="138"/>
      <c r="AI965" s="138"/>
      <c r="AJ965" s="138"/>
      <c r="AK965" s="138"/>
      <c r="AL965" s="138"/>
      <c r="AM965" s="138"/>
      <c r="AN965" s="138"/>
      <c r="AO965" s="138"/>
      <c r="AP965" s="138"/>
      <c r="AQ965" s="138"/>
      <c r="AR965" s="138"/>
      <c r="AS965" s="138"/>
      <c r="AT965" s="138"/>
      <c r="AU965" s="138"/>
      <c r="AV965" s="12"/>
    </row>
    <row r="966" spans="1:48" s="21" customFormat="1" ht="11.25" hidden="1" x14ac:dyDescent="0.2">
      <c r="A966" s="17"/>
      <c r="B966" s="18"/>
      <c r="C966" s="19"/>
      <c r="D966" s="19"/>
      <c r="E966" s="20"/>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138"/>
      <c r="AK966" s="138"/>
      <c r="AL966" s="138"/>
      <c r="AM966" s="138"/>
      <c r="AN966" s="138"/>
      <c r="AO966" s="138"/>
      <c r="AP966" s="138"/>
      <c r="AQ966" s="138"/>
      <c r="AR966" s="138"/>
      <c r="AS966" s="138"/>
      <c r="AT966" s="138"/>
      <c r="AU966" s="138"/>
      <c r="AV966" s="12"/>
    </row>
    <row r="967" spans="1:48" s="21" customFormat="1" ht="11.25" hidden="1" x14ac:dyDescent="0.2">
      <c r="A967" s="17"/>
      <c r="B967" s="18"/>
      <c r="C967" s="19"/>
      <c r="D967" s="19"/>
      <c r="E967" s="20"/>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138"/>
      <c r="AK967" s="138"/>
      <c r="AL967" s="138"/>
      <c r="AM967" s="138"/>
      <c r="AN967" s="138"/>
      <c r="AO967" s="138"/>
      <c r="AP967" s="138"/>
      <c r="AQ967" s="138"/>
      <c r="AR967" s="138"/>
      <c r="AS967" s="138"/>
      <c r="AT967" s="138"/>
      <c r="AU967" s="138"/>
      <c r="AV967" s="12"/>
    </row>
    <row r="968" spans="1:48" s="21" customFormat="1" ht="11.25" hidden="1" x14ac:dyDescent="0.2">
      <c r="A968" s="17"/>
      <c r="B968" s="18"/>
      <c r="C968" s="19"/>
      <c r="D968" s="19"/>
      <c r="E968" s="20"/>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138"/>
      <c r="AK968" s="138"/>
      <c r="AL968" s="138"/>
      <c r="AM968" s="138"/>
      <c r="AN968" s="138"/>
      <c r="AO968" s="138"/>
      <c r="AP968" s="138"/>
      <c r="AQ968" s="138"/>
      <c r="AR968" s="138"/>
      <c r="AS968" s="138"/>
      <c r="AT968" s="138"/>
      <c r="AU968" s="138"/>
      <c r="AV968" s="12"/>
    </row>
    <row r="969" spans="1:48" s="21" customFormat="1" ht="11.25" hidden="1" x14ac:dyDescent="0.2">
      <c r="A969" s="17"/>
      <c r="B969" s="18"/>
      <c r="C969" s="19"/>
      <c r="D969" s="19"/>
      <c r="E969" s="20"/>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138"/>
      <c r="AK969" s="138"/>
      <c r="AL969" s="138"/>
      <c r="AM969" s="138"/>
      <c r="AN969" s="138"/>
      <c r="AO969" s="138"/>
      <c r="AP969" s="138"/>
      <c r="AQ969" s="138"/>
      <c r="AR969" s="138"/>
      <c r="AS969" s="138"/>
      <c r="AT969" s="138"/>
      <c r="AU969" s="138"/>
      <c r="AV969" s="12"/>
    </row>
    <row r="970" spans="1:48" s="21" customFormat="1" ht="11.25" hidden="1" x14ac:dyDescent="0.2">
      <c r="A970" s="17"/>
      <c r="B970" s="18"/>
      <c r="C970" s="19"/>
      <c r="D970" s="19"/>
      <c r="E970" s="20"/>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138"/>
      <c r="AK970" s="138"/>
      <c r="AL970" s="138"/>
      <c r="AM970" s="138"/>
      <c r="AN970" s="138"/>
      <c r="AO970" s="138"/>
      <c r="AP970" s="138"/>
      <c r="AQ970" s="138"/>
      <c r="AR970" s="138"/>
      <c r="AS970" s="138"/>
      <c r="AT970" s="138"/>
      <c r="AU970" s="138"/>
      <c r="AV970" s="12"/>
    </row>
    <row r="971" spans="1:48" s="21" customFormat="1" ht="11.25" hidden="1" x14ac:dyDescent="0.2">
      <c r="A971" s="17"/>
      <c r="B971" s="18"/>
      <c r="C971" s="19"/>
      <c r="D971" s="19"/>
      <c r="E971" s="20"/>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138"/>
      <c r="AK971" s="138"/>
      <c r="AL971" s="138"/>
      <c r="AM971" s="138"/>
      <c r="AN971" s="138"/>
      <c r="AO971" s="138"/>
      <c r="AP971" s="138"/>
      <c r="AQ971" s="138"/>
      <c r="AR971" s="138"/>
      <c r="AS971" s="138"/>
      <c r="AT971" s="138"/>
      <c r="AU971" s="138"/>
      <c r="AV971" s="12"/>
    </row>
    <row r="972" spans="1:48" s="21" customFormat="1" ht="11.25" hidden="1" x14ac:dyDescent="0.2">
      <c r="A972" s="17"/>
      <c r="B972" s="18"/>
      <c r="C972" s="19"/>
      <c r="D972" s="19"/>
      <c r="E972" s="20"/>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138"/>
      <c r="AK972" s="138"/>
      <c r="AL972" s="138"/>
      <c r="AM972" s="138"/>
      <c r="AN972" s="138"/>
      <c r="AO972" s="138"/>
      <c r="AP972" s="138"/>
      <c r="AQ972" s="138"/>
      <c r="AR972" s="138"/>
      <c r="AS972" s="138"/>
      <c r="AT972" s="138"/>
      <c r="AU972" s="138"/>
      <c r="AV972" s="12"/>
    </row>
    <row r="973" spans="1:48" s="21" customFormat="1" ht="11.25" hidden="1" x14ac:dyDescent="0.2">
      <c r="A973" s="17"/>
      <c r="B973" s="18"/>
      <c r="C973" s="19"/>
      <c r="D973" s="19"/>
      <c r="E973" s="20"/>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138"/>
      <c r="AK973" s="138"/>
      <c r="AL973" s="138"/>
      <c r="AM973" s="138"/>
      <c r="AN973" s="138"/>
      <c r="AO973" s="138"/>
      <c r="AP973" s="138"/>
      <c r="AQ973" s="138"/>
      <c r="AR973" s="138"/>
      <c r="AS973" s="138"/>
      <c r="AT973" s="138"/>
      <c r="AU973" s="138"/>
      <c r="AV973" s="12"/>
    </row>
    <row r="974" spans="1:48" s="21" customFormat="1" ht="11.25" hidden="1" x14ac:dyDescent="0.2">
      <c r="A974" s="17"/>
      <c r="B974" s="18"/>
      <c r="C974" s="19"/>
      <c r="D974" s="19"/>
      <c r="E974" s="20"/>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c r="AB974" s="138"/>
      <c r="AC974" s="138"/>
      <c r="AD974" s="138"/>
      <c r="AE974" s="138"/>
      <c r="AF974" s="138"/>
      <c r="AG974" s="138"/>
      <c r="AH974" s="138"/>
      <c r="AI974" s="138"/>
      <c r="AJ974" s="138"/>
      <c r="AK974" s="138"/>
      <c r="AL974" s="138"/>
      <c r="AM974" s="138"/>
      <c r="AN974" s="138"/>
      <c r="AO974" s="138"/>
      <c r="AP974" s="138"/>
      <c r="AQ974" s="138"/>
      <c r="AR974" s="138"/>
      <c r="AS974" s="138"/>
      <c r="AT974" s="138"/>
      <c r="AU974" s="138"/>
      <c r="AV974" s="12"/>
    </row>
    <row r="975" spans="1:48" s="21" customFormat="1" ht="11.25" hidden="1" x14ac:dyDescent="0.2">
      <c r="A975" s="17"/>
      <c r="B975" s="18"/>
      <c r="C975" s="19"/>
      <c r="D975" s="19"/>
      <c r="E975" s="20"/>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c r="AB975" s="138"/>
      <c r="AC975" s="138"/>
      <c r="AD975" s="138"/>
      <c r="AE975" s="138"/>
      <c r="AF975" s="138"/>
      <c r="AG975" s="138"/>
      <c r="AH975" s="138"/>
      <c r="AI975" s="138"/>
      <c r="AJ975" s="138"/>
      <c r="AK975" s="138"/>
      <c r="AL975" s="138"/>
      <c r="AM975" s="138"/>
      <c r="AN975" s="138"/>
      <c r="AO975" s="138"/>
      <c r="AP975" s="138"/>
      <c r="AQ975" s="138"/>
      <c r="AR975" s="138"/>
      <c r="AS975" s="138"/>
      <c r="AT975" s="138"/>
      <c r="AU975" s="138"/>
      <c r="AV975" s="12"/>
    </row>
    <row r="976" spans="1:48" s="21" customFormat="1" ht="11.25" hidden="1" x14ac:dyDescent="0.2">
      <c r="A976" s="17"/>
      <c r="B976" s="18"/>
      <c r="C976" s="19"/>
      <c r="D976" s="19"/>
      <c r="E976" s="20"/>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c r="AB976" s="138"/>
      <c r="AC976" s="138"/>
      <c r="AD976" s="138"/>
      <c r="AE976" s="138"/>
      <c r="AF976" s="138"/>
      <c r="AG976" s="138"/>
      <c r="AH976" s="138"/>
      <c r="AI976" s="138"/>
      <c r="AJ976" s="138"/>
      <c r="AK976" s="138"/>
      <c r="AL976" s="138"/>
      <c r="AM976" s="138"/>
      <c r="AN976" s="138"/>
      <c r="AO976" s="138"/>
      <c r="AP976" s="138"/>
      <c r="AQ976" s="138"/>
      <c r="AR976" s="138"/>
      <c r="AS976" s="138"/>
      <c r="AT976" s="138"/>
      <c r="AU976" s="138"/>
      <c r="AV976" s="12"/>
    </row>
    <row r="977" spans="1:48" s="21" customFormat="1" ht="11.25" hidden="1" x14ac:dyDescent="0.2">
      <c r="A977" s="17"/>
      <c r="B977" s="18"/>
      <c r="C977" s="19"/>
      <c r="D977" s="19"/>
      <c r="E977" s="20"/>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138"/>
      <c r="AK977" s="138"/>
      <c r="AL977" s="138"/>
      <c r="AM977" s="138"/>
      <c r="AN977" s="138"/>
      <c r="AO977" s="138"/>
      <c r="AP977" s="138"/>
      <c r="AQ977" s="138"/>
      <c r="AR977" s="138"/>
      <c r="AS977" s="138"/>
      <c r="AT977" s="138"/>
      <c r="AU977" s="138"/>
      <c r="AV977" s="12"/>
    </row>
    <row r="978" spans="1:48" s="21" customFormat="1" ht="11.25" hidden="1" x14ac:dyDescent="0.2">
      <c r="A978" s="17"/>
      <c r="B978" s="18"/>
      <c r="C978" s="19"/>
      <c r="D978" s="19"/>
      <c r="E978" s="20"/>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138"/>
      <c r="AK978" s="138"/>
      <c r="AL978" s="138"/>
      <c r="AM978" s="138"/>
      <c r="AN978" s="138"/>
      <c r="AO978" s="138"/>
      <c r="AP978" s="138"/>
      <c r="AQ978" s="138"/>
      <c r="AR978" s="138"/>
      <c r="AS978" s="138"/>
      <c r="AT978" s="138"/>
      <c r="AU978" s="138"/>
      <c r="AV978" s="12"/>
    </row>
    <row r="979" spans="1:48" s="21" customFormat="1" ht="11.25" hidden="1" x14ac:dyDescent="0.2">
      <c r="A979" s="17"/>
      <c r="B979" s="18"/>
      <c r="C979" s="19"/>
      <c r="D979" s="19"/>
      <c r="E979" s="20"/>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138"/>
      <c r="AK979" s="138"/>
      <c r="AL979" s="138"/>
      <c r="AM979" s="138"/>
      <c r="AN979" s="138"/>
      <c r="AO979" s="138"/>
      <c r="AP979" s="138"/>
      <c r="AQ979" s="138"/>
      <c r="AR979" s="138"/>
      <c r="AS979" s="138"/>
      <c r="AT979" s="138"/>
      <c r="AU979" s="138"/>
      <c r="AV979" s="12"/>
    </row>
    <row r="980" spans="1:48" s="21" customFormat="1" ht="11.25" hidden="1" x14ac:dyDescent="0.2">
      <c r="A980" s="17"/>
      <c r="B980" s="18"/>
      <c r="C980" s="19"/>
      <c r="D980" s="19"/>
      <c r="E980" s="20"/>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138"/>
      <c r="AK980" s="138"/>
      <c r="AL980" s="138"/>
      <c r="AM980" s="138"/>
      <c r="AN980" s="138"/>
      <c r="AO980" s="138"/>
      <c r="AP980" s="138"/>
      <c r="AQ980" s="138"/>
      <c r="AR980" s="138"/>
      <c r="AS980" s="138"/>
      <c r="AT980" s="138"/>
      <c r="AU980" s="138"/>
      <c r="AV980" s="12"/>
    </row>
    <row r="981" spans="1:48" s="21" customFormat="1" ht="11.25" hidden="1" x14ac:dyDescent="0.2">
      <c r="A981" s="17"/>
      <c r="B981" s="18"/>
      <c r="C981" s="19"/>
      <c r="D981" s="19"/>
      <c r="E981" s="20"/>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138"/>
      <c r="AK981" s="138"/>
      <c r="AL981" s="138"/>
      <c r="AM981" s="138"/>
      <c r="AN981" s="138"/>
      <c r="AO981" s="138"/>
      <c r="AP981" s="138"/>
      <c r="AQ981" s="138"/>
      <c r="AR981" s="138"/>
      <c r="AS981" s="138"/>
      <c r="AT981" s="138"/>
      <c r="AU981" s="138"/>
      <c r="AV981" s="12"/>
    </row>
    <row r="982" spans="1:48" s="21" customFormat="1" ht="11.25" hidden="1" x14ac:dyDescent="0.2">
      <c r="A982" s="17"/>
      <c r="B982" s="18"/>
      <c r="C982" s="19"/>
      <c r="D982" s="19"/>
      <c r="E982" s="20"/>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138"/>
      <c r="AK982" s="138"/>
      <c r="AL982" s="138"/>
      <c r="AM982" s="138"/>
      <c r="AN982" s="138"/>
      <c r="AO982" s="138"/>
      <c r="AP982" s="138"/>
      <c r="AQ982" s="138"/>
      <c r="AR982" s="138"/>
      <c r="AS982" s="138"/>
      <c r="AT982" s="138"/>
      <c r="AU982" s="138"/>
      <c r="AV982" s="12"/>
    </row>
    <row r="983" spans="1:48" s="21" customFormat="1" ht="11.25" hidden="1" x14ac:dyDescent="0.2">
      <c r="A983" s="17"/>
      <c r="B983" s="18"/>
      <c r="C983" s="19"/>
      <c r="D983" s="19"/>
      <c r="E983" s="20"/>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38"/>
      <c r="AN983" s="138"/>
      <c r="AO983" s="138"/>
      <c r="AP983" s="138"/>
      <c r="AQ983" s="138"/>
      <c r="AR983" s="138"/>
      <c r="AS983" s="138"/>
      <c r="AT983" s="138"/>
      <c r="AU983" s="138"/>
      <c r="AV983" s="12"/>
    </row>
    <row r="984" spans="1:48" s="21" customFormat="1" ht="11.25" hidden="1" x14ac:dyDescent="0.2">
      <c r="A984" s="17"/>
      <c r="B984" s="18"/>
      <c r="C984" s="19"/>
      <c r="D984" s="19"/>
      <c r="E984" s="20"/>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138"/>
      <c r="AK984" s="138"/>
      <c r="AL984" s="138"/>
      <c r="AM984" s="138"/>
      <c r="AN984" s="138"/>
      <c r="AO984" s="138"/>
      <c r="AP984" s="138"/>
      <c r="AQ984" s="138"/>
      <c r="AR984" s="138"/>
      <c r="AS984" s="138"/>
      <c r="AT984" s="138"/>
      <c r="AU984" s="138"/>
      <c r="AV984" s="12"/>
    </row>
    <row r="985" spans="1:48" s="21" customFormat="1" ht="11.25" hidden="1" x14ac:dyDescent="0.2">
      <c r="A985" s="17"/>
      <c r="B985" s="18"/>
      <c r="C985" s="19"/>
      <c r="D985" s="19"/>
      <c r="E985" s="20"/>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c r="AB985" s="138"/>
      <c r="AC985" s="138"/>
      <c r="AD985" s="138"/>
      <c r="AE985" s="138"/>
      <c r="AF985" s="138"/>
      <c r="AG985" s="138"/>
      <c r="AH985" s="138"/>
      <c r="AI985" s="138"/>
      <c r="AJ985" s="138"/>
      <c r="AK985" s="138"/>
      <c r="AL985" s="138"/>
      <c r="AM985" s="138"/>
      <c r="AN985" s="138"/>
      <c r="AO985" s="138"/>
      <c r="AP985" s="138"/>
      <c r="AQ985" s="138"/>
      <c r="AR985" s="138"/>
      <c r="AS985" s="138"/>
      <c r="AT985" s="138"/>
      <c r="AU985" s="138"/>
      <c r="AV985" s="12"/>
    </row>
    <row r="986" spans="1:48" s="21" customFormat="1" ht="11.25" hidden="1" x14ac:dyDescent="0.2">
      <c r="A986" s="17"/>
      <c r="B986" s="18"/>
      <c r="C986" s="19"/>
      <c r="D986" s="19"/>
      <c r="E986" s="20"/>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c r="AB986" s="138"/>
      <c r="AC986" s="138"/>
      <c r="AD986" s="138"/>
      <c r="AE986" s="138"/>
      <c r="AF986" s="138"/>
      <c r="AG986" s="138"/>
      <c r="AH986" s="138"/>
      <c r="AI986" s="138"/>
      <c r="AJ986" s="138"/>
      <c r="AK986" s="138"/>
      <c r="AL986" s="138"/>
      <c r="AM986" s="138"/>
      <c r="AN986" s="138"/>
      <c r="AO986" s="138"/>
      <c r="AP986" s="138"/>
      <c r="AQ986" s="138"/>
      <c r="AR986" s="138"/>
      <c r="AS986" s="138"/>
      <c r="AT986" s="138"/>
      <c r="AU986" s="138"/>
      <c r="AV986" s="12"/>
    </row>
    <row r="987" spans="1:48" s="21" customFormat="1" ht="11.25" hidden="1" x14ac:dyDescent="0.2">
      <c r="A987" s="17"/>
      <c r="B987" s="18"/>
      <c r="C987" s="19"/>
      <c r="D987" s="19"/>
      <c r="E987" s="20"/>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138"/>
      <c r="AH987" s="138"/>
      <c r="AI987" s="138"/>
      <c r="AJ987" s="138"/>
      <c r="AK987" s="138"/>
      <c r="AL987" s="138"/>
      <c r="AM987" s="138"/>
      <c r="AN987" s="138"/>
      <c r="AO987" s="138"/>
      <c r="AP987" s="138"/>
      <c r="AQ987" s="138"/>
      <c r="AR987" s="138"/>
      <c r="AS987" s="138"/>
      <c r="AT987" s="138"/>
      <c r="AU987" s="138"/>
      <c r="AV987" s="12"/>
    </row>
    <row r="988" spans="1:48" s="21" customFormat="1" ht="11.25" hidden="1" x14ac:dyDescent="0.2">
      <c r="A988" s="17"/>
      <c r="B988" s="18"/>
      <c r="C988" s="19"/>
      <c r="D988" s="19"/>
      <c r="E988" s="20"/>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138"/>
      <c r="AK988" s="138"/>
      <c r="AL988" s="138"/>
      <c r="AM988" s="138"/>
      <c r="AN988" s="138"/>
      <c r="AO988" s="138"/>
      <c r="AP988" s="138"/>
      <c r="AQ988" s="138"/>
      <c r="AR988" s="138"/>
      <c r="AS988" s="138"/>
      <c r="AT988" s="138"/>
      <c r="AU988" s="138"/>
      <c r="AV988" s="12"/>
    </row>
    <row r="989" spans="1:48" s="21" customFormat="1" ht="11.25" hidden="1" x14ac:dyDescent="0.2">
      <c r="A989" s="17"/>
      <c r="B989" s="18"/>
      <c r="C989" s="19"/>
      <c r="D989" s="19"/>
      <c r="E989" s="20"/>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138"/>
      <c r="AK989" s="138"/>
      <c r="AL989" s="138"/>
      <c r="AM989" s="138"/>
      <c r="AN989" s="138"/>
      <c r="AO989" s="138"/>
      <c r="AP989" s="138"/>
      <c r="AQ989" s="138"/>
      <c r="AR989" s="138"/>
      <c r="AS989" s="138"/>
      <c r="AT989" s="138"/>
      <c r="AU989" s="138"/>
      <c r="AV989" s="12"/>
    </row>
    <row r="990" spans="1:48" s="21" customFormat="1" ht="11.25" hidden="1" x14ac:dyDescent="0.2">
      <c r="A990" s="17"/>
      <c r="B990" s="18"/>
      <c r="C990" s="19"/>
      <c r="D990" s="19"/>
      <c r="E990" s="20"/>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138"/>
      <c r="AK990" s="138"/>
      <c r="AL990" s="138"/>
      <c r="AM990" s="138"/>
      <c r="AN990" s="138"/>
      <c r="AO990" s="138"/>
      <c r="AP990" s="138"/>
      <c r="AQ990" s="138"/>
      <c r="AR990" s="138"/>
      <c r="AS990" s="138"/>
      <c r="AT990" s="138"/>
      <c r="AU990" s="138"/>
      <c r="AV990" s="12"/>
    </row>
    <row r="991" spans="1:48" s="21" customFormat="1" ht="11.25" hidden="1" x14ac:dyDescent="0.2">
      <c r="A991" s="17"/>
      <c r="B991" s="18"/>
      <c r="C991" s="19"/>
      <c r="D991" s="19"/>
      <c r="E991" s="20"/>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138"/>
      <c r="AK991" s="138"/>
      <c r="AL991" s="138"/>
      <c r="AM991" s="138"/>
      <c r="AN991" s="138"/>
      <c r="AO991" s="138"/>
      <c r="AP991" s="138"/>
      <c r="AQ991" s="138"/>
      <c r="AR991" s="138"/>
      <c r="AS991" s="138"/>
      <c r="AT991" s="138"/>
      <c r="AU991" s="138"/>
      <c r="AV991" s="12"/>
    </row>
    <row r="992" spans="1:48" s="21" customFormat="1" ht="11.25" hidden="1" x14ac:dyDescent="0.2">
      <c r="A992" s="17"/>
      <c r="B992" s="18"/>
      <c r="C992" s="19"/>
      <c r="D992" s="19"/>
      <c r="E992" s="20"/>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138"/>
      <c r="AK992" s="138"/>
      <c r="AL992" s="138"/>
      <c r="AM992" s="138"/>
      <c r="AN992" s="138"/>
      <c r="AO992" s="138"/>
      <c r="AP992" s="138"/>
      <c r="AQ992" s="138"/>
      <c r="AR992" s="138"/>
      <c r="AS992" s="138"/>
      <c r="AT992" s="138"/>
      <c r="AU992" s="138"/>
      <c r="AV992" s="12"/>
    </row>
    <row r="993" spans="1:48" s="21" customFormat="1" ht="11.25" hidden="1" x14ac:dyDescent="0.2">
      <c r="A993" s="17"/>
      <c r="B993" s="18"/>
      <c r="C993" s="19"/>
      <c r="D993" s="19"/>
      <c r="E993" s="20"/>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8"/>
      <c r="AL993" s="138"/>
      <c r="AM993" s="138"/>
      <c r="AN993" s="138"/>
      <c r="AO993" s="138"/>
      <c r="AP993" s="138"/>
      <c r="AQ993" s="138"/>
      <c r="AR993" s="138"/>
      <c r="AS993" s="138"/>
      <c r="AT993" s="138"/>
      <c r="AU993" s="138"/>
      <c r="AV993" s="12"/>
    </row>
    <row r="994" spans="1:48" s="21" customFormat="1" ht="11.25" hidden="1" x14ac:dyDescent="0.2">
      <c r="A994" s="17"/>
      <c r="B994" s="18"/>
      <c r="C994" s="19"/>
      <c r="D994" s="19"/>
      <c r="E994" s="20"/>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138"/>
      <c r="AK994" s="138"/>
      <c r="AL994" s="138"/>
      <c r="AM994" s="138"/>
      <c r="AN994" s="138"/>
      <c r="AO994" s="138"/>
      <c r="AP994" s="138"/>
      <c r="AQ994" s="138"/>
      <c r="AR994" s="138"/>
      <c r="AS994" s="138"/>
      <c r="AT994" s="138"/>
      <c r="AU994" s="138"/>
      <c r="AV994" s="12"/>
    </row>
    <row r="995" spans="1:48" s="21" customFormat="1" ht="11.25" hidden="1" x14ac:dyDescent="0.2">
      <c r="A995" s="17"/>
      <c r="B995" s="18"/>
      <c r="C995" s="19"/>
      <c r="D995" s="19"/>
      <c r="E995" s="20"/>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138"/>
      <c r="AK995" s="138"/>
      <c r="AL995" s="138"/>
      <c r="AM995" s="138"/>
      <c r="AN995" s="138"/>
      <c r="AO995" s="138"/>
      <c r="AP995" s="138"/>
      <c r="AQ995" s="138"/>
      <c r="AR995" s="138"/>
      <c r="AS995" s="138"/>
      <c r="AT995" s="138"/>
      <c r="AU995" s="138"/>
      <c r="AV995" s="12"/>
    </row>
    <row r="996" spans="1:48" s="21" customFormat="1" ht="11.25" hidden="1" x14ac:dyDescent="0.2">
      <c r="A996" s="17"/>
      <c r="B996" s="18"/>
      <c r="C996" s="19"/>
      <c r="D996" s="19"/>
      <c r="E996" s="20"/>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138"/>
      <c r="AH996" s="138"/>
      <c r="AI996" s="138"/>
      <c r="AJ996" s="138"/>
      <c r="AK996" s="138"/>
      <c r="AL996" s="138"/>
      <c r="AM996" s="138"/>
      <c r="AN996" s="138"/>
      <c r="AO996" s="138"/>
      <c r="AP996" s="138"/>
      <c r="AQ996" s="138"/>
      <c r="AR996" s="138"/>
      <c r="AS996" s="138"/>
      <c r="AT996" s="138"/>
      <c r="AU996" s="138"/>
      <c r="AV996" s="12"/>
    </row>
    <row r="997" spans="1:48" s="21" customFormat="1" ht="11.25" hidden="1" x14ac:dyDescent="0.2">
      <c r="A997" s="17"/>
      <c r="B997" s="18"/>
      <c r="C997" s="19"/>
      <c r="D997" s="19"/>
      <c r="E997" s="20"/>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138"/>
      <c r="AH997" s="138"/>
      <c r="AI997" s="138"/>
      <c r="AJ997" s="138"/>
      <c r="AK997" s="138"/>
      <c r="AL997" s="138"/>
      <c r="AM997" s="138"/>
      <c r="AN997" s="138"/>
      <c r="AO997" s="138"/>
      <c r="AP997" s="138"/>
      <c r="AQ997" s="138"/>
      <c r="AR997" s="138"/>
      <c r="AS997" s="138"/>
      <c r="AT997" s="138"/>
      <c r="AU997" s="138"/>
      <c r="AV997" s="12"/>
    </row>
    <row r="998" spans="1:48" s="21" customFormat="1" ht="11.25" hidden="1" x14ac:dyDescent="0.2">
      <c r="A998" s="17"/>
      <c r="B998" s="18"/>
      <c r="C998" s="19"/>
      <c r="D998" s="19"/>
      <c r="E998" s="20"/>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c r="AB998" s="138"/>
      <c r="AC998" s="138"/>
      <c r="AD998" s="138"/>
      <c r="AE998" s="138"/>
      <c r="AF998" s="138"/>
      <c r="AG998" s="138"/>
      <c r="AH998" s="138"/>
      <c r="AI998" s="138"/>
      <c r="AJ998" s="138"/>
      <c r="AK998" s="138"/>
      <c r="AL998" s="138"/>
      <c r="AM998" s="138"/>
      <c r="AN998" s="138"/>
      <c r="AO998" s="138"/>
      <c r="AP998" s="138"/>
      <c r="AQ998" s="138"/>
      <c r="AR998" s="138"/>
      <c r="AS998" s="138"/>
      <c r="AT998" s="138"/>
      <c r="AU998" s="138"/>
      <c r="AV998" s="12"/>
    </row>
    <row r="999" spans="1:48" s="21" customFormat="1" ht="11.25" hidden="1" x14ac:dyDescent="0.2">
      <c r="A999" s="17"/>
      <c r="B999" s="18"/>
      <c r="C999" s="19"/>
      <c r="D999" s="19"/>
      <c r="E999" s="20"/>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138"/>
      <c r="AK999" s="138"/>
      <c r="AL999" s="138"/>
      <c r="AM999" s="138"/>
      <c r="AN999" s="138"/>
      <c r="AO999" s="138"/>
      <c r="AP999" s="138"/>
      <c r="AQ999" s="138"/>
      <c r="AR999" s="138"/>
      <c r="AS999" s="138"/>
      <c r="AT999" s="138"/>
      <c r="AU999" s="138"/>
      <c r="AV999" s="12"/>
    </row>
    <row r="1000" spans="1:48" s="21" customFormat="1" ht="11.25" hidden="1" x14ac:dyDescent="0.2">
      <c r="A1000" s="17"/>
      <c r="B1000" s="18"/>
      <c r="C1000" s="19"/>
      <c r="D1000" s="19"/>
      <c r="E1000" s="20"/>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138"/>
      <c r="AK1000" s="138"/>
      <c r="AL1000" s="138"/>
      <c r="AM1000" s="138"/>
      <c r="AN1000" s="138"/>
      <c r="AO1000" s="138"/>
      <c r="AP1000" s="138"/>
      <c r="AQ1000" s="138"/>
      <c r="AR1000" s="138"/>
      <c r="AS1000" s="138"/>
      <c r="AT1000" s="138"/>
      <c r="AU1000" s="138"/>
      <c r="AV1000" s="12"/>
    </row>
    <row r="1001" spans="1:48" s="21" customFormat="1" ht="11.25" hidden="1" x14ac:dyDescent="0.2">
      <c r="A1001" s="17"/>
      <c r="B1001" s="18"/>
      <c r="C1001" s="19"/>
      <c r="D1001" s="19"/>
      <c r="E1001" s="20"/>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138"/>
      <c r="AK1001" s="138"/>
      <c r="AL1001" s="138"/>
      <c r="AM1001" s="138"/>
      <c r="AN1001" s="138"/>
      <c r="AO1001" s="138"/>
      <c r="AP1001" s="138"/>
      <c r="AQ1001" s="138"/>
      <c r="AR1001" s="138"/>
      <c r="AS1001" s="138"/>
      <c r="AT1001" s="138"/>
      <c r="AU1001" s="138"/>
      <c r="AV1001" s="12"/>
    </row>
    <row r="1002" spans="1:48" s="21" customFormat="1" ht="11.25" hidden="1" x14ac:dyDescent="0.2">
      <c r="A1002" s="17"/>
      <c r="B1002" s="18"/>
      <c r="C1002" s="19"/>
      <c r="D1002" s="19"/>
      <c r="E1002" s="20"/>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138"/>
      <c r="AK1002" s="138"/>
      <c r="AL1002" s="138"/>
      <c r="AM1002" s="138"/>
      <c r="AN1002" s="138"/>
      <c r="AO1002" s="138"/>
      <c r="AP1002" s="138"/>
      <c r="AQ1002" s="138"/>
      <c r="AR1002" s="138"/>
      <c r="AS1002" s="138"/>
      <c r="AT1002" s="138"/>
      <c r="AU1002" s="138"/>
      <c r="AV1002" s="12"/>
    </row>
    <row r="1003" spans="1:48" s="21" customFormat="1" ht="11.25" hidden="1" x14ac:dyDescent="0.2">
      <c r="A1003" s="17"/>
      <c r="B1003" s="18"/>
      <c r="C1003" s="19"/>
      <c r="D1003" s="19"/>
      <c r="E1003" s="20"/>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138"/>
      <c r="AK1003" s="138"/>
      <c r="AL1003" s="138"/>
      <c r="AM1003" s="138"/>
      <c r="AN1003" s="138"/>
      <c r="AO1003" s="138"/>
      <c r="AP1003" s="138"/>
      <c r="AQ1003" s="138"/>
      <c r="AR1003" s="138"/>
      <c r="AS1003" s="138"/>
      <c r="AT1003" s="138"/>
      <c r="AU1003" s="138"/>
      <c r="AV1003" s="12"/>
    </row>
    <row r="1004" spans="1:48" s="21" customFormat="1" ht="11.25" hidden="1" x14ac:dyDescent="0.2">
      <c r="A1004" s="17"/>
      <c r="B1004" s="18"/>
      <c r="C1004" s="19"/>
      <c r="D1004" s="19"/>
      <c r="E1004" s="20"/>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138"/>
      <c r="AK1004" s="138"/>
      <c r="AL1004" s="138"/>
      <c r="AM1004" s="138"/>
      <c r="AN1004" s="138"/>
      <c r="AO1004" s="138"/>
      <c r="AP1004" s="138"/>
      <c r="AQ1004" s="138"/>
      <c r="AR1004" s="138"/>
      <c r="AS1004" s="138"/>
      <c r="AT1004" s="138"/>
      <c r="AU1004" s="138"/>
      <c r="AV1004" s="12"/>
    </row>
    <row r="1005" spans="1:48" s="21" customFormat="1" ht="11.25" hidden="1" x14ac:dyDescent="0.2">
      <c r="A1005" s="17"/>
      <c r="B1005" s="18"/>
      <c r="C1005" s="19"/>
      <c r="D1005" s="19"/>
      <c r="E1005" s="20"/>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138"/>
      <c r="AK1005" s="138"/>
      <c r="AL1005" s="138"/>
      <c r="AM1005" s="138"/>
      <c r="AN1005" s="138"/>
      <c r="AO1005" s="138"/>
      <c r="AP1005" s="138"/>
      <c r="AQ1005" s="138"/>
      <c r="AR1005" s="138"/>
      <c r="AS1005" s="138"/>
      <c r="AT1005" s="138"/>
      <c r="AU1005" s="138"/>
      <c r="AV1005" s="12"/>
    </row>
    <row r="1006" spans="1:48" s="21" customFormat="1" ht="11.25" hidden="1" x14ac:dyDescent="0.2">
      <c r="A1006" s="17"/>
      <c r="B1006" s="18"/>
      <c r="C1006" s="19"/>
      <c r="D1006" s="19"/>
      <c r="E1006" s="20"/>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138"/>
      <c r="AK1006" s="138"/>
      <c r="AL1006" s="138"/>
      <c r="AM1006" s="138"/>
      <c r="AN1006" s="138"/>
      <c r="AO1006" s="138"/>
      <c r="AP1006" s="138"/>
      <c r="AQ1006" s="138"/>
      <c r="AR1006" s="138"/>
      <c r="AS1006" s="138"/>
      <c r="AT1006" s="138"/>
      <c r="AU1006" s="138"/>
      <c r="AV1006" s="12"/>
    </row>
    <row r="1007" spans="1:48" s="21" customFormat="1" ht="11.25" hidden="1" x14ac:dyDescent="0.2">
      <c r="A1007" s="17"/>
      <c r="B1007" s="18"/>
      <c r="C1007" s="19"/>
      <c r="D1007" s="19"/>
      <c r="E1007" s="20"/>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c r="AH1007" s="138"/>
      <c r="AI1007" s="138"/>
      <c r="AJ1007" s="138"/>
      <c r="AK1007" s="138"/>
      <c r="AL1007" s="138"/>
      <c r="AM1007" s="138"/>
      <c r="AN1007" s="138"/>
      <c r="AO1007" s="138"/>
      <c r="AP1007" s="138"/>
      <c r="AQ1007" s="138"/>
      <c r="AR1007" s="138"/>
      <c r="AS1007" s="138"/>
      <c r="AT1007" s="138"/>
      <c r="AU1007" s="138"/>
      <c r="AV1007" s="12"/>
    </row>
    <row r="1008" spans="1:48" s="21" customFormat="1" ht="11.25" hidden="1" x14ac:dyDescent="0.2">
      <c r="A1008" s="17"/>
      <c r="B1008" s="18"/>
      <c r="C1008" s="19"/>
      <c r="D1008" s="19"/>
      <c r="E1008" s="20"/>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c r="AH1008" s="138"/>
      <c r="AI1008" s="138"/>
      <c r="AJ1008" s="138"/>
      <c r="AK1008" s="138"/>
      <c r="AL1008" s="138"/>
      <c r="AM1008" s="138"/>
      <c r="AN1008" s="138"/>
      <c r="AO1008" s="138"/>
      <c r="AP1008" s="138"/>
      <c r="AQ1008" s="138"/>
      <c r="AR1008" s="138"/>
      <c r="AS1008" s="138"/>
      <c r="AT1008" s="138"/>
      <c r="AU1008" s="138"/>
      <c r="AV1008" s="12"/>
    </row>
    <row r="1009" spans="1:48" s="21" customFormat="1" ht="11.25" hidden="1" x14ac:dyDescent="0.2">
      <c r="A1009" s="17"/>
      <c r="B1009" s="18"/>
      <c r="C1009" s="19"/>
      <c r="D1009" s="19"/>
      <c r="E1009" s="20"/>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c r="AH1009" s="138"/>
      <c r="AI1009" s="138"/>
      <c r="AJ1009" s="138"/>
      <c r="AK1009" s="138"/>
      <c r="AL1009" s="138"/>
      <c r="AM1009" s="138"/>
      <c r="AN1009" s="138"/>
      <c r="AO1009" s="138"/>
      <c r="AP1009" s="138"/>
      <c r="AQ1009" s="138"/>
      <c r="AR1009" s="138"/>
      <c r="AS1009" s="138"/>
      <c r="AT1009" s="138"/>
      <c r="AU1009" s="138"/>
      <c r="AV1009" s="12"/>
    </row>
    <row r="1010" spans="1:48" s="21" customFormat="1" ht="11.25" hidden="1" x14ac:dyDescent="0.2">
      <c r="A1010" s="17"/>
      <c r="B1010" s="18"/>
      <c r="C1010" s="19"/>
      <c r="D1010" s="19"/>
      <c r="E1010" s="20"/>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138"/>
      <c r="AK1010" s="138"/>
      <c r="AL1010" s="138"/>
      <c r="AM1010" s="138"/>
      <c r="AN1010" s="138"/>
      <c r="AO1010" s="138"/>
      <c r="AP1010" s="138"/>
      <c r="AQ1010" s="138"/>
      <c r="AR1010" s="138"/>
      <c r="AS1010" s="138"/>
      <c r="AT1010" s="138"/>
      <c r="AU1010" s="138"/>
      <c r="AV1010" s="12"/>
    </row>
    <row r="1011" spans="1:48" s="21" customFormat="1" ht="11.25" hidden="1" x14ac:dyDescent="0.2">
      <c r="A1011" s="17"/>
      <c r="B1011" s="18"/>
      <c r="C1011" s="19"/>
      <c r="D1011" s="19"/>
      <c r="E1011" s="20"/>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138"/>
      <c r="AK1011" s="138"/>
      <c r="AL1011" s="138"/>
      <c r="AM1011" s="138"/>
      <c r="AN1011" s="138"/>
      <c r="AO1011" s="138"/>
      <c r="AP1011" s="138"/>
      <c r="AQ1011" s="138"/>
      <c r="AR1011" s="138"/>
      <c r="AS1011" s="138"/>
      <c r="AT1011" s="138"/>
      <c r="AU1011" s="138"/>
      <c r="AV1011" s="12"/>
    </row>
    <row r="1012" spans="1:48" s="21" customFormat="1" ht="11.25" hidden="1" x14ac:dyDescent="0.2">
      <c r="A1012" s="17"/>
      <c r="B1012" s="18"/>
      <c r="C1012" s="19"/>
      <c r="D1012" s="19"/>
      <c r="E1012" s="20"/>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138"/>
      <c r="AK1012" s="138"/>
      <c r="AL1012" s="138"/>
      <c r="AM1012" s="138"/>
      <c r="AN1012" s="138"/>
      <c r="AO1012" s="138"/>
      <c r="AP1012" s="138"/>
      <c r="AQ1012" s="138"/>
      <c r="AR1012" s="138"/>
      <c r="AS1012" s="138"/>
      <c r="AT1012" s="138"/>
      <c r="AU1012" s="138"/>
      <c r="AV1012" s="12"/>
    </row>
    <row r="1013" spans="1:48" s="21" customFormat="1" ht="11.25" hidden="1" x14ac:dyDescent="0.2">
      <c r="A1013" s="17"/>
      <c r="B1013" s="18"/>
      <c r="C1013" s="19"/>
      <c r="D1013" s="19"/>
      <c r="E1013" s="20"/>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138"/>
      <c r="AK1013" s="138"/>
      <c r="AL1013" s="138"/>
      <c r="AM1013" s="138"/>
      <c r="AN1013" s="138"/>
      <c r="AO1013" s="138"/>
      <c r="AP1013" s="138"/>
      <c r="AQ1013" s="138"/>
      <c r="AR1013" s="138"/>
      <c r="AS1013" s="138"/>
      <c r="AT1013" s="138"/>
      <c r="AU1013" s="138"/>
      <c r="AV1013" s="12"/>
    </row>
    <row r="1014" spans="1:48" s="21" customFormat="1" ht="11.25" hidden="1" x14ac:dyDescent="0.2">
      <c r="A1014" s="17"/>
      <c r="B1014" s="18"/>
      <c r="C1014" s="19"/>
      <c r="D1014" s="19"/>
      <c r="E1014" s="20"/>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138"/>
      <c r="AK1014" s="138"/>
      <c r="AL1014" s="138"/>
      <c r="AM1014" s="138"/>
      <c r="AN1014" s="138"/>
      <c r="AO1014" s="138"/>
      <c r="AP1014" s="138"/>
      <c r="AQ1014" s="138"/>
      <c r="AR1014" s="138"/>
      <c r="AS1014" s="138"/>
      <c r="AT1014" s="138"/>
      <c r="AU1014" s="138"/>
      <c r="AV1014" s="12"/>
    </row>
    <row r="1015" spans="1:48" s="21" customFormat="1" ht="11.25" hidden="1" x14ac:dyDescent="0.2">
      <c r="A1015" s="17"/>
      <c r="B1015" s="18"/>
      <c r="C1015" s="19"/>
      <c r="D1015" s="19"/>
      <c r="E1015" s="20"/>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138"/>
      <c r="AK1015" s="138"/>
      <c r="AL1015" s="138"/>
      <c r="AM1015" s="138"/>
      <c r="AN1015" s="138"/>
      <c r="AO1015" s="138"/>
      <c r="AP1015" s="138"/>
      <c r="AQ1015" s="138"/>
      <c r="AR1015" s="138"/>
      <c r="AS1015" s="138"/>
      <c r="AT1015" s="138"/>
      <c r="AU1015" s="138"/>
      <c r="AV1015" s="12"/>
    </row>
    <row r="1016" spans="1:48" s="21" customFormat="1" ht="11.25" hidden="1" x14ac:dyDescent="0.2">
      <c r="A1016" s="17"/>
      <c r="B1016" s="18"/>
      <c r="C1016" s="19"/>
      <c r="D1016" s="19"/>
      <c r="E1016" s="20"/>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138"/>
      <c r="AK1016" s="138"/>
      <c r="AL1016" s="138"/>
      <c r="AM1016" s="138"/>
      <c r="AN1016" s="138"/>
      <c r="AO1016" s="138"/>
      <c r="AP1016" s="138"/>
      <c r="AQ1016" s="138"/>
      <c r="AR1016" s="138"/>
      <c r="AS1016" s="138"/>
      <c r="AT1016" s="138"/>
      <c r="AU1016" s="138"/>
      <c r="AV1016" s="12"/>
    </row>
    <row r="1017" spans="1:48" s="21" customFormat="1" ht="11.25" hidden="1" x14ac:dyDescent="0.2">
      <c r="A1017" s="17"/>
      <c r="B1017" s="18"/>
      <c r="C1017" s="19"/>
      <c r="D1017" s="19"/>
      <c r="E1017" s="20"/>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138"/>
      <c r="AK1017" s="138"/>
      <c r="AL1017" s="138"/>
      <c r="AM1017" s="138"/>
      <c r="AN1017" s="138"/>
      <c r="AO1017" s="138"/>
      <c r="AP1017" s="138"/>
      <c r="AQ1017" s="138"/>
      <c r="AR1017" s="138"/>
      <c r="AS1017" s="138"/>
      <c r="AT1017" s="138"/>
      <c r="AU1017" s="138"/>
      <c r="AV1017" s="12"/>
    </row>
    <row r="1018" spans="1:48" s="21" customFormat="1" ht="11.25" hidden="1" x14ac:dyDescent="0.2">
      <c r="A1018" s="17"/>
      <c r="B1018" s="18"/>
      <c r="C1018" s="19"/>
      <c r="D1018" s="19"/>
      <c r="E1018" s="20"/>
      <c r="F1018" s="138"/>
      <c r="G1018" s="138"/>
      <c r="H1018" s="138"/>
      <c r="I1018" s="138"/>
      <c r="J1018" s="138"/>
      <c r="K1018" s="138"/>
      <c r="L1018" s="138"/>
      <c r="M1018" s="138"/>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c r="AH1018" s="138"/>
      <c r="AI1018" s="138"/>
      <c r="AJ1018" s="138"/>
      <c r="AK1018" s="138"/>
      <c r="AL1018" s="138"/>
      <c r="AM1018" s="138"/>
      <c r="AN1018" s="138"/>
      <c r="AO1018" s="138"/>
      <c r="AP1018" s="138"/>
      <c r="AQ1018" s="138"/>
      <c r="AR1018" s="138"/>
      <c r="AS1018" s="138"/>
      <c r="AT1018" s="138"/>
      <c r="AU1018" s="138"/>
      <c r="AV1018" s="12"/>
    </row>
    <row r="1019" spans="1:48" s="21" customFormat="1" ht="11.25" hidden="1" x14ac:dyDescent="0.2">
      <c r="A1019" s="17"/>
      <c r="B1019" s="18"/>
      <c r="C1019" s="19"/>
      <c r="D1019" s="19"/>
      <c r="E1019" s="20"/>
      <c r="F1019" s="138"/>
      <c r="G1019" s="138"/>
      <c r="H1019" s="138"/>
      <c r="I1019" s="138"/>
      <c r="J1019" s="138"/>
      <c r="K1019" s="138"/>
      <c r="L1019" s="138"/>
      <c r="M1019" s="138"/>
      <c r="N1019" s="138"/>
      <c r="O1019" s="138"/>
      <c r="P1019" s="138"/>
      <c r="Q1019" s="138"/>
      <c r="R1019" s="138"/>
      <c r="S1019" s="138"/>
      <c r="T1019" s="138"/>
      <c r="U1019" s="138"/>
      <c r="V1019" s="138"/>
      <c r="W1019" s="138"/>
      <c r="X1019" s="138"/>
      <c r="Y1019" s="138"/>
      <c r="Z1019" s="138"/>
      <c r="AA1019" s="138"/>
      <c r="AB1019" s="138"/>
      <c r="AC1019" s="138"/>
      <c r="AD1019" s="138"/>
      <c r="AE1019" s="138"/>
      <c r="AF1019" s="138"/>
      <c r="AG1019" s="138"/>
      <c r="AH1019" s="138"/>
      <c r="AI1019" s="138"/>
      <c r="AJ1019" s="138"/>
      <c r="AK1019" s="138"/>
      <c r="AL1019" s="138"/>
      <c r="AM1019" s="138"/>
      <c r="AN1019" s="138"/>
      <c r="AO1019" s="138"/>
      <c r="AP1019" s="138"/>
      <c r="AQ1019" s="138"/>
      <c r="AR1019" s="138"/>
      <c r="AS1019" s="138"/>
      <c r="AT1019" s="138"/>
      <c r="AU1019" s="138"/>
      <c r="AV1019" s="12"/>
    </row>
    <row r="1020" spans="1:48" s="21" customFormat="1" ht="11.25" hidden="1" x14ac:dyDescent="0.2">
      <c r="A1020" s="17"/>
      <c r="B1020" s="18"/>
      <c r="C1020" s="19"/>
      <c r="D1020" s="19"/>
      <c r="E1020" s="20"/>
      <c r="F1020" s="138"/>
      <c r="G1020" s="138"/>
      <c r="H1020" s="138"/>
      <c r="I1020" s="138"/>
      <c r="J1020" s="138"/>
      <c r="K1020" s="138"/>
      <c r="L1020" s="138"/>
      <c r="M1020" s="138"/>
      <c r="N1020" s="138"/>
      <c r="O1020" s="138"/>
      <c r="P1020" s="138"/>
      <c r="Q1020" s="138"/>
      <c r="R1020" s="138"/>
      <c r="S1020" s="138"/>
      <c r="T1020" s="138"/>
      <c r="U1020" s="138"/>
      <c r="V1020" s="138"/>
      <c r="W1020" s="138"/>
      <c r="X1020" s="138"/>
      <c r="Y1020" s="138"/>
      <c r="Z1020" s="138"/>
      <c r="AA1020" s="138"/>
      <c r="AB1020" s="138"/>
      <c r="AC1020" s="138"/>
      <c r="AD1020" s="138"/>
      <c r="AE1020" s="138"/>
      <c r="AF1020" s="138"/>
      <c r="AG1020" s="138"/>
      <c r="AH1020" s="138"/>
      <c r="AI1020" s="138"/>
      <c r="AJ1020" s="138"/>
      <c r="AK1020" s="138"/>
      <c r="AL1020" s="138"/>
      <c r="AM1020" s="138"/>
      <c r="AN1020" s="138"/>
      <c r="AO1020" s="138"/>
      <c r="AP1020" s="138"/>
      <c r="AQ1020" s="138"/>
      <c r="AR1020" s="138"/>
      <c r="AS1020" s="138"/>
      <c r="AT1020" s="138"/>
      <c r="AU1020" s="138"/>
      <c r="AV1020" s="12"/>
    </row>
    <row r="1021" spans="1:48" s="21" customFormat="1" ht="11.25" hidden="1" x14ac:dyDescent="0.2">
      <c r="A1021" s="17"/>
      <c r="B1021" s="18"/>
      <c r="C1021" s="19"/>
      <c r="D1021" s="19"/>
      <c r="E1021" s="20"/>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138"/>
      <c r="AK1021" s="138"/>
      <c r="AL1021" s="138"/>
      <c r="AM1021" s="138"/>
      <c r="AN1021" s="138"/>
      <c r="AO1021" s="138"/>
      <c r="AP1021" s="138"/>
      <c r="AQ1021" s="138"/>
      <c r="AR1021" s="138"/>
      <c r="AS1021" s="138"/>
      <c r="AT1021" s="138"/>
      <c r="AU1021" s="138"/>
      <c r="AV1021" s="12"/>
    </row>
    <row r="1022" spans="1:48" s="21" customFormat="1" ht="11.25" hidden="1" x14ac:dyDescent="0.2">
      <c r="A1022" s="17"/>
      <c r="B1022" s="18"/>
      <c r="C1022" s="19"/>
      <c r="D1022" s="19"/>
      <c r="E1022" s="20"/>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138"/>
      <c r="AK1022" s="138"/>
      <c r="AL1022" s="138"/>
      <c r="AM1022" s="138"/>
      <c r="AN1022" s="138"/>
      <c r="AO1022" s="138"/>
      <c r="AP1022" s="138"/>
      <c r="AQ1022" s="138"/>
      <c r="AR1022" s="138"/>
      <c r="AS1022" s="138"/>
      <c r="AT1022" s="138"/>
      <c r="AU1022" s="138"/>
      <c r="AV1022" s="12"/>
    </row>
    <row r="1023" spans="1:48" s="21" customFormat="1" ht="11.25" hidden="1" x14ac:dyDescent="0.2">
      <c r="A1023" s="17"/>
      <c r="B1023" s="18"/>
      <c r="C1023" s="19"/>
      <c r="D1023" s="19"/>
      <c r="E1023" s="20"/>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138"/>
      <c r="AK1023" s="138"/>
      <c r="AL1023" s="138"/>
      <c r="AM1023" s="138"/>
      <c r="AN1023" s="138"/>
      <c r="AO1023" s="138"/>
      <c r="AP1023" s="138"/>
      <c r="AQ1023" s="138"/>
      <c r="AR1023" s="138"/>
      <c r="AS1023" s="138"/>
      <c r="AT1023" s="138"/>
      <c r="AU1023" s="138"/>
      <c r="AV1023" s="12"/>
    </row>
    <row r="1024" spans="1:48" s="21" customFormat="1" ht="11.25" hidden="1" x14ac:dyDescent="0.2">
      <c r="A1024" s="17"/>
      <c r="B1024" s="18"/>
      <c r="C1024" s="19"/>
      <c r="D1024" s="19"/>
      <c r="E1024" s="20"/>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138"/>
      <c r="AK1024" s="138"/>
      <c r="AL1024" s="138"/>
      <c r="AM1024" s="138"/>
      <c r="AN1024" s="138"/>
      <c r="AO1024" s="138"/>
      <c r="AP1024" s="138"/>
      <c r="AQ1024" s="138"/>
      <c r="AR1024" s="138"/>
      <c r="AS1024" s="138"/>
      <c r="AT1024" s="138"/>
      <c r="AU1024" s="138"/>
      <c r="AV1024" s="12"/>
    </row>
    <row r="1025" spans="1:48" s="21" customFormat="1" ht="11.25" hidden="1" x14ac:dyDescent="0.2">
      <c r="A1025" s="17"/>
      <c r="B1025" s="18"/>
      <c r="C1025" s="19"/>
      <c r="D1025" s="19"/>
      <c r="E1025" s="20"/>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138"/>
      <c r="AK1025" s="138"/>
      <c r="AL1025" s="138"/>
      <c r="AM1025" s="138"/>
      <c r="AN1025" s="138"/>
      <c r="AO1025" s="138"/>
      <c r="AP1025" s="138"/>
      <c r="AQ1025" s="138"/>
      <c r="AR1025" s="138"/>
      <c r="AS1025" s="138"/>
      <c r="AT1025" s="138"/>
      <c r="AU1025" s="138"/>
      <c r="AV1025" s="12"/>
    </row>
    <row r="1026" spans="1:48" s="21" customFormat="1" ht="11.25" hidden="1" x14ac:dyDescent="0.2">
      <c r="A1026" s="17"/>
      <c r="B1026" s="18"/>
      <c r="C1026" s="19"/>
      <c r="D1026" s="19"/>
      <c r="E1026" s="20"/>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8"/>
      <c r="AL1026" s="138"/>
      <c r="AM1026" s="138"/>
      <c r="AN1026" s="138"/>
      <c r="AO1026" s="138"/>
      <c r="AP1026" s="138"/>
      <c r="AQ1026" s="138"/>
      <c r="AR1026" s="138"/>
      <c r="AS1026" s="138"/>
      <c r="AT1026" s="138"/>
      <c r="AU1026" s="138"/>
      <c r="AV1026" s="12"/>
    </row>
    <row r="1027" spans="1:48" s="21" customFormat="1" ht="11.25" hidden="1" x14ac:dyDescent="0.2">
      <c r="A1027" s="17"/>
      <c r="B1027" s="18"/>
      <c r="C1027" s="19"/>
      <c r="D1027" s="19"/>
      <c r="E1027" s="20"/>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138"/>
      <c r="AK1027" s="138"/>
      <c r="AL1027" s="138"/>
      <c r="AM1027" s="138"/>
      <c r="AN1027" s="138"/>
      <c r="AO1027" s="138"/>
      <c r="AP1027" s="138"/>
      <c r="AQ1027" s="138"/>
      <c r="AR1027" s="138"/>
      <c r="AS1027" s="138"/>
      <c r="AT1027" s="138"/>
      <c r="AU1027" s="138"/>
      <c r="AV1027" s="12"/>
    </row>
    <row r="1028" spans="1:48" s="21" customFormat="1" ht="11.25" hidden="1" x14ac:dyDescent="0.2">
      <c r="A1028" s="17"/>
      <c r="B1028" s="18"/>
      <c r="C1028" s="19"/>
      <c r="D1028" s="19"/>
      <c r="E1028" s="20"/>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138"/>
      <c r="AK1028" s="138"/>
      <c r="AL1028" s="138"/>
      <c r="AM1028" s="138"/>
      <c r="AN1028" s="138"/>
      <c r="AO1028" s="138"/>
      <c r="AP1028" s="138"/>
      <c r="AQ1028" s="138"/>
      <c r="AR1028" s="138"/>
      <c r="AS1028" s="138"/>
      <c r="AT1028" s="138"/>
      <c r="AU1028" s="138"/>
      <c r="AV1028" s="12"/>
    </row>
    <row r="1029" spans="1:48" s="21" customFormat="1" ht="11.25" hidden="1" x14ac:dyDescent="0.2">
      <c r="A1029" s="17"/>
      <c r="B1029" s="18"/>
      <c r="C1029" s="19"/>
      <c r="D1029" s="19"/>
      <c r="E1029" s="20"/>
      <c r="F1029" s="138"/>
      <c r="G1029" s="138"/>
      <c r="H1029" s="138"/>
      <c r="I1029" s="138"/>
      <c r="J1029" s="138"/>
      <c r="K1029" s="138"/>
      <c r="L1029" s="138"/>
      <c r="M1029" s="138"/>
      <c r="N1029" s="138"/>
      <c r="O1029" s="138"/>
      <c r="P1029" s="138"/>
      <c r="Q1029" s="138"/>
      <c r="R1029" s="138"/>
      <c r="S1029" s="138"/>
      <c r="T1029" s="138"/>
      <c r="U1029" s="138"/>
      <c r="V1029" s="138"/>
      <c r="W1029" s="138"/>
      <c r="X1029" s="138"/>
      <c r="Y1029" s="138"/>
      <c r="Z1029" s="138"/>
      <c r="AA1029" s="138"/>
      <c r="AB1029" s="138"/>
      <c r="AC1029" s="138"/>
      <c r="AD1029" s="138"/>
      <c r="AE1029" s="138"/>
      <c r="AF1029" s="138"/>
      <c r="AG1029" s="138"/>
      <c r="AH1029" s="138"/>
      <c r="AI1029" s="138"/>
      <c r="AJ1029" s="138"/>
      <c r="AK1029" s="138"/>
      <c r="AL1029" s="138"/>
      <c r="AM1029" s="138"/>
      <c r="AN1029" s="138"/>
      <c r="AO1029" s="138"/>
      <c r="AP1029" s="138"/>
      <c r="AQ1029" s="138"/>
      <c r="AR1029" s="138"/>
      <c r="AS1029" s="138"/>
      <c r="AT1029" s="138"/>
      <c r="AU1029" s="138"/>
      <c r="AV1029" s="12"/>
    </row>
    <row r="1030" spans="1:48" s="21" customFormat="1" ht="11.25" hidden="1" x14ac:dyDescent="0.2">
      <c r="A1030" s="17"/>
      <c r="B1030" s="18"/>
      <c r="C1030" s="19"/>
      <c r="D1030" s="19"/>
      <c r="E1030" s="20"/>
      <c r="F1030" s="138"/>
      <c r="G1030" s="138"/>
      <c r="H1030" s="138"/>
      <c r="I1030" s="138"/>
      <c r="J1030" s="138"/>
      <c r="K1030" s="138"/>
      <c r="L1030" s="138"/>
      <c r="M1030" s="138"/>
      <c r="N1030" s="138"/>
      <c r="O1030" s="138"/>
      <c r="P1030" s="138"/>
      <c r="Q1030" s="138"/>
      <c r="R1030" s="138"/>
      <c r="S1030" s="138"/>
      <c r="T1030" s="138"/>
      <c r="U1030" s="138"/>
      <c r="V1030" s="138"/>
      <c r="W1030" s="138"/>
      <c r="X1030" s="138"/>
      <c r="Y1030" s="138"/>
      <c r="Z1030" s="138"/>
      <c r="AA1030" s="138"/>
      <c r="AB1030" s="138"/>
      <c r="AC1030" s="138"/>
      <c r="AD1030" s="138"/>
      <c r="AE1030" s="138"/>
      <c r="AF1030" s="138"/>
      <c r="AG1030" s="138"/>
      <c r="AH1030" s="138"/>
      <c r="AI1030" s="138"/>
      <c r="AJ1030" s="138"/>
      <c r="AK1030" s="138"/>
      <c r="AL1030" s="138"/>
      <c r="AM1030" s="138"/>
      <c r="AN1030" s="138"/>
      <c r="AO1030" s="138"/>
      <c r="AP1030" s="138"/>
      <c r="AQ1030" s="138"/>
      <c r="AR1030" s="138"/>
      <c r="AS1030" s="138"/>
      <c r="AT1030" s="138"/>
      <c r="AU1030" s="138"/>
      <c r="AV1030" s="12"/>
    </row>
    <row r="1031" spans="1:48" s="21" customFormat="1" ht="11.25" hidden="1" x14ac:dyDescent="0.2">
      <c r="A1031" s="17"/>
      <c r="B1031" s="18"/>
      <c r="C1031" s="19"/>
      <c r="D1031" s="19"/>
      <c r="E1031" s="20"/>
      <c r="F1031" s="138"/>
      <c r="G1031" s="138"/>
      <c r="H1031" s="138"/>
      <c r="I1031" s="138"/>
      <c r="J1031" s="138"/>
      <c r="K1031" s="138"/>
      <c r="L1031" s="138"/>
      <c r="M1031" s="138"/>
      <c r="N1031" s="138"/>
      <c r="O1031" s="138"/>
      <c r="P1031" s="138"/>
      <c r="Q1031" s="138"/>
      <c r="R1031" s="138"/>
      <c r="S1031" s="138"/>
      <c r="T1031" s="138"/>
      <c r="U1031" s="138"/>
      <c r="V1031" s="138"/>
      <c r="W1031" s="138"/>
      <c r="X1031" s="138"/>
      <c r="Y1031" s="138"/>
      <c r="Z1031" s="138"/>
      <c r="AA1031" s="138"/>
      <c r="AB1031" s="138"/>
      <c r="AC1031" s="138"/>
      <c r="AD1031" s="138"/>
      <c r="AE1031" s="138"/>
      <c r="AF1031" s="138"/>
      <c r="AG1031" s="138"/>
      <c r="AH1031" s="138"/>
      <c r="AI1031" s="138"/>
      <c r="AJ1031" s="138"/>
      <c r="AK1031" s="138"/>
      <c r="AL1031" s="138"/>
      <c r="AM1031" s="138"/>
      <c r="AN1031" s="138"/>
      <c r="AO1031" s="138"/>
      <c r="AP1031" s="138"/>
      <c r="AQ1031" s="138"/>
      <c r="AR1031" s="138"/>
      <c r="AS1031" s="138"/>
      <c r="AT1031" s="138"/>
      <c r="AU1031" s="138"/>
      <c r="AV1031" s="12"/>
    </row>
    <row r="1032" spans="1:48" s="21" customFormat="1" ht="11.25" hidden="1" x14ac:dyDescent="0.2">
      <c r="A1032" s="17"/>
      <c r="B1032" s="18"/>
      <c r="C1032" s="19"/>
      <c r="D1032" s="19"/>
      <c r="E1032" s="20"/>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138"/>
      <c r="AK1032" s="138"/>
      <c r="AL1032" s="138"/>
      <c r="AM1032" s="138"/>
      <c r="AN1032" s="138"/>
      <c r="AO1032" s="138"/>
      <c r="AP1032" s="138"/>
      <c r="AQ1032" s="138"/>
      <c r="AR1032" s="138"/>
      <c r="AS1032" s="138"/>
      <c r="AT1032" s="138"/>
      <c r="AU1032" s="138"/>
      <c r="AV1032" s="12"/>
    </row>
    <row r="1033" spans="1:48" s="21" customFormat="1" ht="11.25" hidden="1" x14ac:dyDescent="0.2">
      <c r="A1033" s="17"/>
      <c r="B1033" s="18"/>
      <c r="C1033" s="19"/>
      <c r="D1033" s="19"/>
      <c r="E1033" s="20"/>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138"/>
      <c r="AK1033" s="138"/>
      <c r="AL1033" s="138"/>
      <c r="AM1033" s="138"/>
      <c r="AN1033" s="138"/>
      <c r="AO1033" s="138"/>
      <c r="AP1033" s="138"/>
      <c r="AQ1033" s="138"/>
      <c r="AR1033" s="138"/>
      <c r="AS1033" s="138"/>
      <c r="AT1033" s="138"/>
      <c r="AU1033" s="138"/>
      <c r="AV1033" s="12"/>
    </row>
    <row r="1034" spans="1:48" s="21" customFormat="1" ht="11.25" hidden="1" x14ac:dyDescent="0.2">
      <c r="A1034" s="17"/>
      <c r="B1034" s="18"/>
      <c r="C1034" s="19"/>
      <c r="D1034" s="19"/>
      <c r="E1034" s="20"/>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138"/>
      <c r="AK1034" s="138"/>
      <c r="AL1034" s="138"/>
      <c r="AM1034" s="138"/>
      <c r="AN1034" s="138"/>
      <c r="AO1034" s="138"/>
      <c r="AP1034" s="138"/>
      <c r="AQ1034" s="138"/>
      <c r="AR1034" s="138"/>
      <c r="AS1034" s="138"/>
      <c r="AT1034" s="138"/>
      <c r="AU1034" s="138"/>
      <c r="AV1034" s="12"/>
    </row>
    <row r="1035" spans="1:48" s="21" customFormat="1" ht="11.25" hidden="1" x14ac:dyDescent="0.2">
      <c r="A1035" s="17"/>
      <c r="B1035" s="18"/>
      <c r="C1035" s="19"/>
      <c r="D1035" s="19"/>
      <c r="E1035" s="20"/>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138"/>
      <c r="AK1035" s="138"/>
      <c r="AL1035" s="138"/>
      <c r="AM1035" s="138"/>
      <c r="AN1035" s="138"/>
      <c r="AO1035" s="138"/>
      <c r="AP1035" s="138"/>
      <c r="AQ1035" s="138"/>
      <c r="AR1035" s="138"/>
      <c r="AS1035" s="138"/>
      <c r="AT1035" s="138"/>
      <c r="AU1035" s="138"/>
      <c r="AV1035" s="12"/>
    </row>
    <row r="1036" spans="1:48" s="21" customFormat="1" ht="11.25" hidden="1" x14ac:dyDescent="0.2">
      <c r="A1036" s="17"/>
      <c r="B1036" s="18"/>
      <c r="C1036" s="19"/>
      <c r="D1036" s="19"/>
      <c r="E1036" s="20"/>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138"/>
      <c r="AK1036" s="138"/>
      <c r="AL1036" s="138"/>
      <c r="AM1036" s="138"/>
      <c r="AN1036" s="138"/>
      <c r="AO1036" s="138"/>
      <c r="AP1036" s="138"/>
      <c r="AQ1036" s="138"/>
      <c r="AR1036" s="138"/>
      <c r="AS1036" s="138"/>
      <c r="AT1036" s="138"/>
      <c r="AU1036" s="138"/>
      <c r="AV1036" s="12"/>
    </row>
    <row r="1037" spans="1:48" s="21" customFormat="1" ht="11.25" hidden="1" x14ac:dyDescent="0.2">
      <c r="A1037" s="17"/>
      <c r="B1037" s="18"/>
      <c r="C1037" s="19"/>
      <c r="D1037" s="19"/>
      <c r="E1037" s="20"/>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138"/>
      <c r="AK1037" s="138"/>
      <c r="AL1037" s="138"/>
      <c r="AM1037" s="138"/>
      <c r="AN1037" s="138"/>
      <c r="AO1037" s="138"/>
      <c r="AP1037" s="138"/>
      <c r="AQ1037" s="138"/>
      <c r="AR1037" s="138"/>
      <c r="AS1037" s="138"/>
      <c r="AT1037" s="138"/>
      <c r="AU1037" s="138"/>
      <c r="AV1037" s="12"/>
    </row>
    <row r="1038" spans="1:48" s="21" customFormat="1" ht="11.25" hidden="1" x14ac:dyDescent="0.2">
      <c r="A1038" s="17"/>
      <c r="B1038" s="18"/>
      <c r="C1038" s="19"/>
      <c r="D1038" s="19"/>
      <c r="E1038" s="20"/>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138"/>
      <c r="AK1038" s="138"/>
      <c r="AL1038" s="138"/>
      <c r="AM1038" s="138"/>
      <c r="AN1038" s="138"/>
      <c r="AO1038" s="138"/>
      <c r="AP1038" s="138"/>
      <c r="AQ1038" s="138"/>
      <c r="AR1038" s="138"/>
      <c r="AS1038" s="138"/>
      <c r="AT1038" s="138"/>
      <c r="AU1038" s="138"/>
      <c r="AV1038" s="12"/>
    </row>
    <row r="1039" spans="1:48" s="21" customFormat="1" ht="11.25" hidden="1" x14ac:dyDescent="0.2">
      <c r="A1039" s="17"/>
      <c r="B1039" s="18"/>
      <c r="C1039" s="19"/>
      <c r="D1039" s="19"/>
      <c r="E1039" s="20"/>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138"/>
      <c r="AK1039" s="138"/>
      <c r="AL1039" s="138"/>
      <c r="AM1039" s="138"/>
      <c r="AN1039" s="138"/>
      <c r="AO1039" s="138"/>
      <c r="AP1039" s="138"/>
      <c r="AQ1039" s="138"/>
      <c r="AR1039" s="138"/>
      <c r="AS1039" s="138"/>
      <c r="AT1039" s="138"/>
      <c r="AU1039" s="138"/>
      <c r="AV1039" s="12"/>
    </row>
    <row r="1040" spans="1:48" s="21" customFormat="1" ht="11.25" hidden="1" x14ac:dyDescent="0.2">
      <c r="A1040" s="17"/>
      <c r="B1040" s="18"/>
      <c r="C1040" s="19"/>
      <c r="D1040" s="19"/>
      <c r="E1040" s="20"/>
      <c r="F1040" s="138"/>
      <c r="G1040" s="138"/>
      <c r="H1040" s="138"/>
      <c r="I1040" s="138"/>
      <c r="J1040" s="138"/>
      <c r="K1040" s="138"/>
      <c r="L1040" s="138"/>
      <c r="M1040" s="138"/>
      <c r="N1040" s="138"/>
      <c r="O1040" s="138"/>
      <c r="P1040" s="138"/>
      <c r="Q1040" s="138"/>
      <c r="R1040" s="138"/>
      <c r="S1040" s="138"/>
      <c r="T1040" s="138"/>
      <c r="U1040" s="138"/>
      <c r="V1040" s="138"/>
      <c r="W1040" s="138"/>
      <c r="X1040" s="138"/>
      <c r="Y1040" s="138"/>
      <c r="Z1040" s="138"/>
      <c r="AA1040" s="138"/>
      <c r="AB1040" s="138"/>
      <c r="AC1040" s="138"/>
      <c r="AD1040" s="138"/>
      <c r="AE1040" s="138"/>
      <c r="AF1040" s="138"/>
      <c r="AG1040" s="138"/>
      <c r="AH1040" s="138"/>
      <c r="AI1040" s="138"/>
      <c r="AJ1040" s="138"/>
      <c r="AK1040" s="138"/>
      <c r="AL1040" s="138"/>
      <c r="AM1040" s="138"/>
      <c r="AN1040" s="138"/>
      <c r="AO1040" s="138"/>
      <c r="AP1040" s="138"/>
      <c r="AQ1040" s="138"/>
      <c r="AR1040" s="138"/>
      <c r="AS1040" s="138"/>
      <c r="AT1040" s="138"/>
      <c r="AU1040" s="138"/>
      <c r="AV1040" s="12"/>
    </row>
    <row r="1041" spans="1:48" s="21" customFormat="1" ht="11.25" hidden="1" x14ac:dyDescent="0.2">
      <c r="A1041" s="17"/>
      <c r="B1041" s="18"/>
      <c r="C1041" s="19"/>
      <c r="D1041" s="19"/>
      <c r="E1041" s="20"/>
      <c r="F1041" s="138"/>
      <c r="G1041" s="138"/>
      <c r="H1041" s="138"/>
      <c r="I1041" s="138"/>
      <c r="J1041" s="138"/>
      <c r="K1041" s="138"/>
      <c r="L1041" s="138"/>
      <c r="M1041" s="138"/>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138"/>
      <c r="AH1041" s="138"/>
      <c r="AI1041" s="138"/>
      <c r="AJ1041" s="138"/>
      <c r="AK1041" s="138"/>
      <c r="AL1041" s="138"/>
      <c r="AM1041" s="138"/>
      <c r="AN1041" s="138"/>
      <c r="AO1041" s="138"/>
      <c r="AP1041" s="138"/>
      <c r="AQ1041" s="138"/>
      <c r="AR1041" s="138"/>
      <c r="AS1041" s="138"/>
      <c r="AT1041" s="138"/>
      <c r="AU1041" s="138"/>
      <c r="AV1041" s="12"/>
    </row>
    <row r="1042" spans="1:48" s="21" customFormat="1" ht="11.25" hidden="1" x14ac:dyDescent="0.2">
      <c r="A1042" s="17"/>
      <c r="B1042" s="18"/>
      <c r="C1042" s="19"/>
      <c r="D1042" s="19"/>
      <c r="E1042" s="20"/>
      <c r="F1042" s="138"/>
      <c r="G1042" s="138"/>
      <c r="H1042" s="138"/>
      <c r="I1042" s="138"/>
      <c r="J1042" s="138"/>
      <c r="K1042" s="138"/>
      <c r="L1042" s="138"/>
      <c r="M1042" s="138"/>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138"/>
      <c r="AH1042" s="138"/>
      <c r="AI1042" s="138"/>
      <c r="AJ1042" s="138"/>
      <c r="AK1042" s="138"/>
      <c r="AL1042" s="138"/>
      <c r="AM1042" s="138"/>
      <c r="AN1042" s="138"/>
      <c r="AO1042" s="138"/>
      <c r="AP1042" s="138"/>
      <c r="AQ1042" s="138"/>
      <c r="AR1042" s="138"/>
      <c r="AS1042" s="138"/>
      <c r="AT1042" s="138"/>
      <c r="AU1042" s="138"/>
      <c r="AV1042" s="12"/>
    </row>
    <row r="1043" spans="1:48" s="21" customFormat="1" ht="11.25" hidden="1" x14ac:dyDescent="0.2">
      <c r="A1043" s="17"/>
      <c r="B1043" s="18"/>
      <c r="C1043" s="19"/>
      <c r="D1043" s="19"/>
      <c r="E1043" s="20"/>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138"/>
      <c r="AK1043" s="138"/>
      <c r="AL1043" s="138"/>
      <c r="AM1043" s="138"/>
      <c r="AN1043" s="138"/>
      <c r="AO1043" s="138"/>
      <c r="AP1043" s="138"/>
      <c r="AQ1043" s="138"/>
      <c r="AR1043" s="138"/>
      <c r="AS1043" s="138"/>
      <c r="AT1043" s="138"/>
      <c r="AU1043" s="138"/>
      <c r="AV1043" s="12"/>
    </row>
    <row r="1044" spans="1:48" s="21" customFormat="1" ht="11.25" hidden="1" x14ac:dyDescent="0.2">
      <c r="A1044" s="17"/>
      <c r="B1044" s="18"/>
      <c r="C1044" s="19"/>
      <c r="D1044" s="19"/>
      <c r="E1044" s="20"/>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138"/>
      <c r="AK1044" s="138"/>
      <c r="AL1044" s="138"/>
      <c r="AM1044" s="138"/>
      <c r="AN1044" s="138"/>
      <c r="AO1044" s="138"/>
      <c r="AP1044" s="138"/>
      <c r="AQ1044" s="138"/>
      <c r="AR1044" s="138"/>
      <c r="AS1044" s="138"/>
      <c r="AT1044" s="138"/>
      <c r="AU1044" s="138"/>
      <c r="AV1044" s="12"/>
    </row>
    <row r="1045" spans="1:48" s="21" customFormat="1" ht="11.25" hidden="1" x14ac:dyDescent="0.2">
      <c r="A1045" s="17"/>
      <c r="B1045" s="18"/>
      <c r="C1045" s="19"/>
      <c r="D1045" s="19"/>
      <c r="E1045" s="20"/>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138"/>
      <c r="AK1045" s="138"/>
      <c r="AL1045" s="138"/>
      <c r="AM1045" s="138"/>
      <c r="AN1045" s="138"/>
      <c r="AO1045" s="138"/>
      <c r="AP1045" s="138"/>
      <c r="AQ1045" s="138"/>
      <c r="AR1045" s="138"/>
      <c r="AS1045" s="138"/>
      <c r="AT1045" s="138"/>
      <c r="AU1045" s="138"/>
      <c r="AV1045" s="12"/>
    </row>
    <row r="1046" spans="1:48" s="21" customFormat="1" ht="11.25" hidden="1" x14ac:dyDescent="0.2">
      <c r="A1046" s="17"/>
      <c r="B1046" s="18"/>
      <c r="C1046" s="19"/>
      <c r="D1046" s="19"/>
      <c r="E1046" s="20"/>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138"/>
      <c r="AK1046" s="138"/>
      <c r="AL1046" s="138"/>
      <c r="AM1046" s="138"/>
      <c r="AN1046" s="138"/>
      <c r="AO1046" s="138"/>
      <c r="AP1046" s="138"/>
      <c r="AQ1046" s="138"/>
      <c r="AR1046" s="138"/>
      <c r="AS1046" s="138"/>
      <c r="AT1046" s="138"/>
      <c r="AU1046" s="138"/>
      <c r="AV1046" s="12"/>
    </row>
    <row r="1047" spans="1:48" s="21" customFormat="1" ht="11.25" hidden="1" x14ac:dyDescent="0.2">
      <c r="A1047" s="17"/>
      <c r="B1047" s="18"/>
      <c r="C1047" s="19"/>
      <c r="D1047" s="19"/>
      <c r="E1047" s="20"/>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138"/>
      <c r="AK1047" s="138"/>
      <c r="AL1047" s="138"/>
      <c r="AM1047" s="138"/>
      <c r="AN1047" s="138"/>
      <c r="AO1047" s="138"/>
      <c r="AP1047" s="138"/>
      <c r="AQ1047" s="138"/>
      <c r="AR1047" s="138"/>
      <c r="AS1047" s="138"/>
      <c r="AT1047" s="138"/>
      <c r="AU1047" s="138"/>
      <c r="AV1047" s="12"/>
    </row>
    <row r="1048" spans="1:48" s="21" customFormat="1" ht="11.25" hidden="1" x14ac:dyDescent="0.2">
      <c r="A1048" s="17"/>
      <c r="B1048" s="18"/>
      <c r="C1048" s="19"/>
      <c r="D1048" s="19"/>
      <c r="E1048" s="20"/>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138"/>
      <c r="AK1048" s="138"/>
      <c r="AL1048" s="138"/>
      <c r="AM1048" s="138"/>
      <c r="AN1048" s="138"/>
      <c r="AO1048" s="138"/>
      <c r="AP1048" s="138"/>
      <c r="AQ1048" s="138"/>
      <c r="AR1048" s="138"/>
      <c r="AS1048" s="138"/>
      <c r="AT1048" s="138"/>
      <c r="AU1048" s="138"/>
      <c r="AV1048" s="12"/>
    </row>
    <row r="1049" spans="1:48" s="21" customFormat="1" ht="11.25" hidden="1" x14ac:dyDescent="0.2">
      <c r="A1049" s="17"/>
      <c r="B1049" s="18"/>
      <c r="C1049" s="19"/>
      <c r="D1049" s="19"/>
      <c r="E1049" s="20"/>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138"/>
      <c r="AK1049" s="138"/>
      <c r="AL1049" s="138"/>
      <c r="AM1049" s="138"/>
      <c r="AN1049" s="138"/>
      <c r="AO1049" s="138"/>
      <c r="AP1049" s="138"/>
      <c r="AQ1049" s="138"/>
      <c r="AR1049" s="138"/>
      <c r="AS1049" s="138"/>
      <c r="AT1049" s="138"/>
      <c r="AU1049" s="138"/>
      <c r="AV1049" s="12"/>
    </row>
    <row r="1050" spans="1:48" s="21" customFormat="1" ht="11.25" hidden="1" x14ac:dyDescent="0.2">
      <c r="A1050" s="17"/>
      <c r="B1050" s="18"/>
      <c r="C1050" s="19"/>
      <c r="D1050" s="19"/>
      <c r="E1050" s="20"/>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138"/>
      <c r="AK1050" s="138"/>
      <c r="AL1050" s="138"/>
      <c r="AM1050" s="138"/>
      <c r="AN1050" s="138"/>
      <c r="AO1050" s="138"/>
      <c r="AP1050" s="138"/>
      <c r="AQ1050" s="138"/>
      <c r="AR1050" s="138"/>
      <c r="AS1050" s="138"/>
      <c r="AT1050" s="138"/>
      <c r="AU1050" s="138"/>
      <c r="AV1050" s="12"/>
    </row>
    <row r="1051" spans="1:48" s="21" customFormat="1" ht="11.25" hidden="1" x14ac:dyDescent="0.2">
      <c r="A1051" s="17"/>
      <c r="B1051" s="18"/>
      <c r="C1051" s="19"/>
      <c r="D1051" s="19"/>
      <c r="E1051" s="20"/>
      <c r="F1051" s="138"/>
      <c r="G1051" s="138"/>
      <c r="H1051" s="138"/>
      <c r="I1051" s="138"/>
      <c r="J1051" s="138"/>
      <c r="K1051" s="138"/>
      <c r="L1051" s="138"/>
      <c r="M1051" s="138"/>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138"/>
      <c r="AH1051" s="138"/>
      <c r="AI1051" s="138"/>
      <c r="AJ1051" s="138"/>
      <c r="AK1051" s="138"/>
      <c r="AL1051" s="138"/>
      <c r="AM1051" s="138"/>
      <c r="AN1051" s="138"/>
      <c r="AO1051" s="138"/>
      <c r="AP1051" s="138"/>
      <c r="AQ1051" s="138"/>
      <c r="AR1051" s="138"/>
      <c r="AS1051" s="138"/>
      <c r="AT1051" s="138"/>
      <c r="AU1051" s="138"/>
      <c r="AV1051" s="12"/>
    </row>
    <row r="1052" spans="1:48" s="21" customFormat="1" ht="11.25" hidden="1" x14ac:dyDescent="0.2">
      <c r="A1052" s="17"/>
      <c r="B1052" s="18"/>
      <c r="C1052" s="19"/>
      <c r="D1052" s="19"/>
      <c r="E1052" s="20"/>
      <c r="F1052" s="138"/>
      <c r="G1052" s="138"/>
      <c r="H1052" s="138"/>
      <c r="I1052" s="138"/>
      <c r="J1052" s="138"/>
      <c r="K1052" s="138"/>
      <c r="L1052" s="138"/>
      <c r="M1052" s="138"/>
      <c r="N1052" s="138"/>
      <c r="O1052" s="138"/>
      <c r="P1052" s="138"/>
      <c r="Q1052" s="138"/>
      <c r="R1052" s="138"/>
      <c r="S1052" s="138"/>
      <c r="T1052" s="138"/>
      <c r="U1052" s="138"/>
      <c r="V1052" s="138"/>
      <c r="W1052" s="138"/>
      <c r="X1052" s="138"/>
      <c r="Y1052" s="138"/>
      <c r="Z1052" s="138"/>
      <c r="AA1052" s="138"/>
      <c r="AB1052" s="138"/>
      <c r="AC1052" s="138"/>
      <c r="AD1052" s="138"/>
      <c r="AE1052" s="138"/>
      <c r="AF1052" s="138"/>
      <c r="AG1052" s="138"/>
      <c r="AH1052" s="138"/>
      <c r="AI1052" s="138"/>
      <c r="AJ1052" s="138"/>
      <c r="AK1052" s="138"/>
      <c r="AL1052" s="138"/>
      <c r="AM1052" s="138"/>
      <c r="AN1052" s="138"/>
      <c r="AO1052" s="138"/>
      <c r="AP1052" s="138"/>
      <c r="AQ1052" s="138"/>
      <c r="AR1052" s="138"/>
      <c r="AS1052" s="138"/>
      <c r="AT1052" s="138"/>
      <c r="AU1052" s="138"/>
      <c r="AV1052" s="12"/>
    </row>
    <row r="1053" spans="1:48" s="21" customFormat="1" ht="11.25" hidden="1" x14ac:dyDescent="0.2">
      <c r="A1053" s="17"/>
      <c r="B1053" s="18"/>
      <c r="C1053" s="19"/>
      <c r="D1053" s="19"/>
      <c r="E1053" s="20"/>
      <c r="F1053" s="138"/>
      <c r="G1053" s="138"/>
      <c r="H1053" s="138"/>
      <c r="I1053" s="138"/>
      <c r="J1053" s="138"/>
      <c r="K1053" s="138"/>
      <c r="L1053" s="138"/>
      <c r="M1053" s="138"/>
      <c r="N1053" s="138"/>
      <c r="O1053" s="138"/>
      <c r="P1053" s="138"/>
      <c r="Q1053" s="138"/>
      <c r="R1053" s="138"/>
      <c r="S1053" s="138"/>
      <c r="T1053" s="138"/>
      <c r="U1053" s="138"/>
      <c r="V1053" s="138"/>
      <c r="W1053" s="138"/>
      <c r="X1053" s="138"/>
      <c r="Y1053" s="138"/>
      <c r="Z1053" s="138"/>
      <c r="AA1053" s="138"/>
      <c r="AB1053" s="138"/>
      <c r="AC1053" s="138"/>
      <c r="AD1053" s="138"/>
      <c r="AE1053" s="138"/>
      <c r="AF1053" s="138"/>
      <c r="AG1053" s="138"/>
      <c r="AH1053" s="138"/>
      <c r="AI1053" s="138"/>
      <c r="AJ1053" s="138"/>
      <c r="AK1053" s="138"/>
      <c r="AL1053" s="138"/>
      <c r="AM1053" s="138"/>
      <c r="AN1053" s="138"/>
      <c r="AO1053" s="138"/>
      <c r="AP1053" s="138"/>
      <c r="AQ1053" s="138"/>
      <c r="AR1053" s="138"/>
      <c r="AS1053" s="138"/>
      <c r="AT1053" s="138"/>
      <c r="AU1053" s="138"/>
      <c r="AV1053" s="12"/>
    </row>
    <row r="1054" spans="1:48" s="21" customFormat="1" ht="11.25" hidden="1" x14ac:dyDescent="0.2">
      <c r="A1054" s="17"/>
      <c r="B1054" s="18"/>
      <c r="C1054" s="19"/>
      <c r="D1054" s="19"/>
      <c r="E1054" s="20"/>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138"/>
      <c r="AK1054" s="138"/>
      <c r="AL1054" s="138"/>
      <c r="AM1054" s="138"/>
      <c r="AN1054" s="138"/>
      <c r="AO1054" s="138"/>
      <c r="AP1054" s="138"/>
      <c r="AQ1054" s="138"/>
      <c r="AR1054" s="138"/>
      <c r="AS1054" s="138"/>
      <c r="AT1054" s="138"/>
      <c r="AU1054" s="138"/>
      <c r="AV1054" s="12"/>
    </row>
    <row r="1055" spans="1:48" s="21" customFormat="1" ht="11.25" hidden="1" x14ac:dyDescent="0.2">
      <c r="A1055" s="17"/>
      <c r="B1055" s="18"/>
      <c r="C1055" s="19"/>
      <c r="D1055" s="19"/>
      <c r="E1055" s="20"/>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138"/>
      <c r="AK1055" s="138"/>
      <c r="AL1055" s="138"/>
      <c r="AM1055" s="138"/>
      <c r="AN1055" s="138"/>
      <c r="AO1055" s="138"/>
      <c r="AP1055" s="138"/>
      <c r="AQ1055" s="138"/>
      <c r="AR1055" s="138"/>
      <c r="AS1055" s="138"/>
      <c r="AT1055" s="138"/>
      <c r="AU1055" s="138"/>
      <c r="AV1055" s="12"/>
    </row>
    <row r="1056" spans="1:48" s="21" customFormat="1" ht="11.25" hidden="1" x14ac:dyDescent="0.2">
      <c r="A1056" s="17"/>
      <c r="B1056" s="18"/>
      <c r="C1056" s="19"/>
      <c r="D1056" s="19"/>
      <c r="E1056" s="20"/>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138"/>
      <c r="AK1056" s="138"/>
      <c r="AL1056" s="138"/>
      <c r="AM1056" s="138"/>
      <c r="AN1056" s="138"/>
      <c r="AO1056" s="138"/>
      <c r="AP1056" s="138"/>
      <c r="AQ1056" s="138"/>
      <c r="AR1056" s="138"/>
      <c r="AS1056" s="138"/>
      <c r="AT1056" s="138"/>
      <c r="AU1056" s="138"/>
      <c r="AV1056" s="12"/>
    </row>
    <row r="1057" spans="1:48" s="21" customFormat="1" ht="11.25" hidden="1" x14ac:dyDescent="0.2">
      <c r="A1057" s="17"/>
      <c r="B1057" s="18"/>
      <c r="C1057" s="19"/>
      <c r="D1057" s="19"/>
      <c r="E1057" s="20"/>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138"/>
      <c r="AK1057" s="138"/>
      <c r="AL1057" s="138"/>
      <c r="AM1057" s="138"/>
      <c r="AN1057" s="138"/>
      <c r="AO1057" s="138"/>
      <c r="AP1057" s="138"/>
      <c r="AQ1057" s="138"/>
      <c r="AR1057" s="138"/>
      <c r="AS1057" s="138"/>
      <c r="AT1057" s="138"/>
      <c r="AU1057" s="138"/>
      <c r="AV1057" s="12"/>
    </row>
    <row r="1058" spans="1:48" s="21" customFormat="1" ht="11.25" hidden="1" x14ac:dyDescent="0.2">
      <c r="A1058" s="17"/>
      <c r="B1058" s="18"/>
      <c r="C1058" s="19"/>
      <c r="D1058" s="19"/>
      <c r="E1058" s="20"/>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138"/>
      <c r="AK1058" s="138"/>
      <c r="AL1058" s="138"/>
      <c r="AM1058" s="138"/>
      <c r="AN1058" s="138"/>
      <c r="AO1058" s="138"/>
      <c r="AP1058" s="138"/>
      <c r="AQ1058" s="138"/>
      <c r="AR1058" s="138"/>
      <c r="AS1058" s="138"/>
      <c r="AT1058" s="138"/>
      <c r="AU1058" s="138"/>
      <c r="AV1058" s="12"/>
    </row>
    <row r="1059" spans="1:48" s="21" customFormat="1" ht="11.25" hidden="1" x14ac:dyDescent="0.2">
      <c r="A1059" s="17"/>
      <c r="B1059" s="18"/>
      <c r="C1059" s="19"/>
      <c r="D1059" s="19"/>
      <c r="E1059" s="20"/>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8"/>
      <c r="AL1059" s="138"/>
      <c r="AM1059" s="138"/>
      <c r="AN1059" s="138"/>
      <c r="AO1059" s="138"/>
      <c r="AP1059" s="138"/>
      <c r="AQ1059" s="138"/>
      <c r="AR1059" s="138"/>
      <c r="AS1059" s="138"/>
      <c r="AT1059" s="138"/>
      <c r="AU1059" s="138"/>
      <c r="AV1059" s="12"/>
    </row>
    <row r="1060" spans="1:48" s="21" customFormat="1" ht="11.25" hidden="1" x14ac:dyDescent="0.2">
      <c r="A1060" s="17"/>
      <c r="B1060" s="18"/>
      <c r="C1060" s="19"/>
      <c r="D1060" s="19"/>
      <c r="E1060" s="20"/>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138"/>
      <c r="AK1060" s="138"/>
      <c r="AL1060" s="138"/>
      <c r="AM1060" s="138"/>
      <c r="AN1060" s="138"/>
      <c r="AO1060" s="138"/>
      <c r="AP1060" s="138"/>
      <c r="AQ1060" s="138"/>
      <c r="AR1060" s="138"/>
      <c r="AS1060" s="138"/>
      <c r="AT1060" s="138"/>
      <c r="AU1060" s="138"/>
      <c r="AV1060" s="12"/>
    </row>
    <row r="1061" spans="1:48" s="21" customFormat="1" ht="11.25" hidden="1" x14ac:dyDescent="0.2">
      <c r="A1061" s="17"/>
      <c r="B1061" s="18"/>
      <c r="C1061" s="19"/>
      <c r="D1061" s="19"/>
      <c r="E1061" s="20"/>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138"/>
      <c r="AK1061" s="138"/>
      <c r="AL1061" s="138"/>
      <c r="AM1061" s="138"/>
      <c r="AN1061" s="138"/>
      <c r="AO1061" s="138"/>
      <c r="AP1061" s="138"/>
      <c r="AQ1061" s="138"/>
      <c r="AR1061" s="138"/>
      <c r="AS1061" s="138"/>
      <c r="AT1061" s="138"/>
      <c r="AU1061" s="138"/>
      <c r="AV1061" s="12"/>
    </row>
    <row r="1062" spans="1:48" s="21" customFormat="1" ht="11.25" hidden="1" x14ac:dyDescent="0.2">
      <c r="A1062" s="17"/>
      <c r="B1062" s="18"/>
      <c r="C1062" s="19"/>
      <c r="D1062" s="19"/>
      <c r="E1062" s="20"/>
      <c r="F1062" s="138"/>
      <c r="G1062" s="138"/>
      <c r="H1062" s="138"/>
      <c r="I1062" s="138"/>
      <c r="J1062" s="138"/>
      <c r="K1062" s="138"/>
      <c r="L1062" s="138"/>
      <c r="M1062" s="138"/>
      <c r="N1062" s="138"/>
      <c r="O1062" s="138"/>
      <c r="P1062" s="138"/>
      <c r="Q1062" s="138"/>
      <c r="R1062" s="138"/>
      <c r="S1062" s="138"/>
      <c r="T1062" s="138"/>
      <c r="U1062" s="138"/>
      <c r="V1062" s="138"/>
      <c r="W1062" s="138"/>
      <c r="X1062" s="138"/>
      <c r="Y1062" s="138"/>
      <c r="Z1062" s="138"/>
      <c r="AA1062" s="138"/>
      <c r="AB1062" s="138"/>
      <c r="AC1062" s="138"/>
      <c r="AD1062" s="138"/>
      <c r="AE1062" s="138"/>
      <c r="AF1062" s="138"/>
      <c r="AG1062" s="138"/>
      <c r="AH1062" s="138"/>
      <c r="AI1062" s="138"/>
      <c r="AJ1062" s="138"/>
      <c r="AK1062" s="138"/>
      <c r="AL1062" s="138"/>
      <c r="AM1062" s="138"/>
      <c r="AN1062" s="138"/>
      <c r="AO1062" s="138"/>
      <c r="AP1062" s="138"/>
      <c r="AQ1062" s="138"/>
      <c r="AR1062" s="138"/>
      <c r="AS1062" s="138"/>
      <c r="AT1062" s="138"/>
      <c r="AU1062" s="138"/>
      <c r="AV1062" s="12"/>
    </row>
    <row r="1063" spans="1:48" s="21" customFormat="1" ht="11.25" hidden="1" x14ac:dyDescent="0.2">
      <c r="A1063" s="17"/>
      <c r="B1063" s="18"/>
      <c r="C1063" s="19"/>
      <c r="D1063" s="19"/>
      <c r="E1063" s="20"/>
      <c r="F1063" s="138"/>
      <c r="G1063" s="138"/>
      <c r="H1063" s="138"/>
      <c r="I1063" s="138"/>
      <c r="J1063" s="138"/>
      <c r="K1063" s="138"/>
      <c r="L1063" s="138"/>
      <c r="M1063" s="138"/>
      <c r="N1063" s="138"/>
      <c r="O1063" s="138"/>
      <c r="P1063" s="138"/>
      <c r="Q1063" s="138"/>
      <c r="R1063" s="138"/>
      <c r="S1063" s="138"/>
      <c r="T1063" s="138"/>
      <c r="U1063" s="138"/>
      <c r="V1063" s="138"/>
      <c r="W1063" s="138"/>
      <c r="X1063" s="138"/>
      <c r="Y1063" s="138"/>
      <c r="Z1063" s="138"/>
      <c r="AA1063" s="138"/>
      <c r="AB1063" s="138"/>
      <c r="AC1063" s="138"/>
      <c r="AD1063" s="138"/>
      <c r="AE1063" s="138"/>
      <c r="AF1063" s="138"/>
      <c r="AG1063" s="138"/>
      <c r="AH1063" s="138"/>
      <c r="AI1063" s="138"/>
      <c r="AJ1063" s="138"/>
      <c r="AK1063" s="138"/>
      <c r="AL1063" s="138"/>
      <c r="AM1063" s="138"/>
      <c r="AN1063" s="138"/>
      <c r="AO1063" s="138"/>
      <c r="AP1063" s="138"/>
      <c r="AQ1063" s="138"/>
      <c r="AR1063" s="138"/>
      <c r="AS1063" s="138"/>
      <c r="AT1063" s="138"/>
      <c r="AU1063" s="138"/>
      <c r="AV1063" s="12"/>
    </row>
    <row r="1064" spans="1:48" s="21" customFormat="1" ht="11.25" hidden="1" x14ac:dyDescent="0.2">
      <c r="A1064" s="17"/>
      <c r="B1064" s="18"/>
      <c r="C1064" s="19"/>
      <c r="D1064" s="19"/>
      <c r="E1064" s="20"/>
      <c r="F1064" s="138"/>
      <c r="G1064" s="138"/>
      <c r="H1064" s="138"/>
      <c r="I1064" s="138"/>
      <c r="J1064" s="138"/>
      <c r="K1064" s="138"/>
      <c r="L1064" s="138"/>
      <c r="M1064" s="138"/>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c r="AH1064" s="138"/>
      <c r="AI1064" s="138"/>
      <c r="AJ1064" s="138"/>
      <c r="AK1064" s="138"/>
      <c r="AL1064" s="138"/>
      <c r="AM1064" s="138"/>
      <c r="AN1064" s="138"/>
      <c r="AO1064" s="138"/>
      <c r="AP1064" s="138"/>
      <c r="AQ1064" s="138"/>
      <c r="AR1064" s="138"/>
      <c r="AS1064" s="138"/>
      <c r="AT1064" s="138"/>
      <c r="AU1064" s="138"/>
      <c r="AV1064" s="12"/>
    </row>
    <row r="1065" spans="1:48" s="21" customFormat="1" ht="11.25" hidden="1" x14ac:dyDescent="0.2">
      <c r="A1065" s="17"/>
      <c r="B1065" s="18"/>
      <c r="C1065" s="19"/>
      <c r="D1065" s="19"/>
      <c r="E1065" s="20"/>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138"/>
      <c r="AK1065" s="138"/>
      <c r="AL1065" s="138"/>
      <c r="AM1065" s="138"/>
      <c r="AN1065" s="138"/>
      <c r="AO1065" s="138"/>
      <c r="AP1065" s="138"/>
      <c r="AQ1065" s="138"/>
      <c r="AR1065" s="138"/>
      <c r="AS1065" s="138"/>
      <c r="AT1065" s="138"/>
      <c r="AU1065" s="138"/>
      <c r="AV1065" s="12"/>
    </row>
    <row r="1066" spans="1:48" s="21" customFormat="1" ht="11.25" hidden="1" x14ac:dyDescent="0.2">
      <c r="A1066" s="17"/>
      <c r="B1066" s="18"/>
      <c r="C1066" s="19"/>
      <c r="D1066" s="19"/>
      <c r="E1066" s="20"/>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138"/>
      <c r="AK1066" s="138"/>
      <c r="AL1066" s="138"/>
      <c r="AM1066" s="138"/>
      <c r="AN1066" s="138"/>
      <c r="AO1066" s="138"/>
      <c r="AP1066" s="138"/>
      <c r="AQ1066" s="138"/>
      <c r="AR1066" s="138"/>
      <c r="AS1066" s="138"/>
      <c r="AT1066" s="138"/>
      <c r="AU1066" s="138"/>
      <c r="AV1066" s="12"/>
    </row>
    <row r="1067" spans="1:48" s="21" customFormat="1" ht="11.25" hidden="1" x14ac:dyDescent="0.2">
      <c r="A1067" s="17"/>
      <c r="B1067" s="18"/>
      <c r="C1067" s="19"/>
      <c r="D1067" s="19"/>
      <c r="E1067" s="20"/>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138"/>
      <c r="AK1067" s="138"/>
      <c r="AL1067" s="138"/>
      <c r="AM1067" s="138"/>
      <c r="AN1067" s="138"/>
      <c r="AO1067" s="138"/>
      <c r="AP1067" s="138"/>
      <c r="AQ1067" s="138"/>
      <c r="AR1067" s="138"/>
      <c r="AS1067" s="138"/>
      <c r="AT1067" s="138"/>
      <c r="AU1067" s="138"/>
      <c r="AV1067" s="12"/>
    </row>
    <row r="1068" spans="1:48" s="21" customFormat="1" ht="11.25" hidden="1" x14ac:dyDescent="0.2">
      <c r="A1068" s="17"/>
      <c r="B1068" s="18"/>
      <c r="C1068" s="19"/>
      <c r="D1068" s="19"/>
      <c r="E1068" s="20"/>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138"/>
      <c r="AK1068" s="138"/>
      <c r="AL1068" s="138"/>
      <c r="AM1068" s="138"/>
      <c r="AN1068" s="138"/>
      <c r="AO1068" s="138"/>
      <c r="AP1068" s="138"/>
      <c r="AQ1068" s="138"/>
      <c r="AR1068" s="138"/>
      <c r="AS1068" s="138"/>
      <c r="AT1068" s="138"/>
      <c r="AU1068" s="138"/>
      <c r="AV1068" s="12"/>
    </row>
    <row r="1069" spans="1:48" s="21" customFormat="1" ht="11.25" hidden="1" x14ac:dyDescent="0.2">
      <c r="A1069" s="17"/>
      <c r="B1069" s="18"/>
      <c r="C1069" s="19"/>
      <c r="D1069" s="19"/>
      <c r="E1069" s="20"/>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138"/>
      <c r="AK1069" s="138"/>
      <c r="AL1069" s="138"/>
      <c r="AM1069" s="138"/>
      <c r="AN1069" s="138"/>
      <c r="AO1069" s="138"/>
      <c r="AP1069" s="138"/>
      <c r="AQ1069" s="138"/>
      <c r="AR1069" s="138"/>
      <c r="AS1069" s="138"/>
      <c r="AT1069" s="138"/>
      <c r="AU1069" s="138"/>
      <c r="AV1069" s="12"/>
    </row>
    <row r="1070" spans="1:48" s="21" customFormat="1" ht="11.25" hidden="1" x14ac:dyDescent="0.2">
      <c r="A1070" s="17"/>
      <c r="B1070" s="18"/>
      <c r="C1070" s="19"/>
      <c r="D1070" s="19"/>
      <c r="E1070" s="20"/>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138"/>
      <c r="AK1070" s="138"/>
      <c r="AL1070" s="138"/>
      <c r="AM1070" s="138"/>
      <c r="AN1070" s="138"/>
      <c r="AO1070" s="138"/>
      <c r="AP1070" s="138"/>
      <c r="AQ1070" s="138"/>
      <c r="AR1070" s="138"/>
      <c r="AS1070" s="138"/>
      <c r="AT1070" s="138"/>
      <c r="AU1070" s="138"/>
      <c r="AV1070" s="12"/>
    </row>
    <row r="1071" spans="1:48" s="21" customFormat="1" ht="11.25" hidden="1" x14ac:dyDescent="0.2">
      <c r="A1071" s="17"/>
      <c r="B1071" s="18"/>
      <c r="C1071" s="19"/>
      <c r="D1071" s="19"/>
      <c r="E1071" s="20"/>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138"/>
      <c r="AK1071" s="138"/>
      <c r="AL1071" s="138"/>
      <c r="AM1071" s="138"/>
      <c r="AN1071" s="138"/>
      <c r="AO1071" s="138"/>
      <c r="AP1071" s="138"/>
      <c r="AQ1071" s="138"/>
      <c r="AR1071" s="138"/>
      <c r="AS1071" s="138"/>
      <c r="AT1071" s="138"/>
      <c r="AU1071" s="138"/>
      <c r="AV1071" s="12"/>
    </row>
    <row r="1072" spans="1:48" s="21" customFormat="1" ht="11.25" hidden="1" x14ac:dyDescent="0.2">
      <c r="A1072" s="17"/>
      <c r="B1072" s="18"/>
      <c r="C1072" s="19"/>
      <c r="D1072" s="19"/>
      <c r="E1072" s="20"/>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138"/>
      <c r="AK1072" s="138"/>
      <c r="AL1072" s="138"/>
      <c r="AM1072" s="138"/>
      <c r="AN1072" s="138"/>
      <c r="AO1072" s="138"/>
      <c r="AP1072" s="138"/>
      <c r="AQ1072" s="138"/>
      <c r="AR1072" s="138"/>
      <c r="AS1072" s="138"/>
      <c r="AT1072" s="138"/>
      <c r="AU1072" s="138"/>
      <c r="AV1072" s="12"/>
    </row>
    <row r="1073" spans="1:48" s="21" customFormat="1" ht="11.25" hidden="1" x14ac:dyDescent="0.2">
      <c r="A1073" s="17"/>
      <c r="B1073" s="18"/>
      <c r="C1073" s="19"/>
      <c r="D1073" s="19"/>
      <c r="E1073" s="20"/>
      <c r="F1073" s="138"/>
      <c r="G1073" s="138"/>
      <c r="H1073" s="138"/>
      <c r="I1073" s="138"/>
      <c r="J1073" s="138"/>
      <c r="K1073" s="138"/>
      <c r="L1073" s="138"/>
      <c r="M1073" s="138"/>
      <c r="N1073" s="138"/>
      <c r="O1073" s="138"/>
      <c r="P1073" s="138"/>
      <c r="Q1073" s="138"/>
      <c r="R1073" s="138"/>
      <c r="S1073" s="138"/>
      <c r="T1073" s="138"/>
      <c r="U1073" s="138"/>
      <c r="V1073" s="138"/>
      <c r="W1073" s="138"/>
      <c r="X1073" s="138"/>
      <c r="Y1073" s="138"/>
      <c r="Z1073" s="138"/>
      <c r="AA1073" s="138"/>
      <c r="AB1073" s="138"/>
      <c r="AC1073" s="138"/>
      <c r="AD1073" s="138"/>
      <c r="AE1073" s="138"/>
      <c r="AF1073" s="138"/>
      <c r="AG1073" s="138"/>
      <c r="AH1073" s="138"/>
      <c r="AI1073" s="138"/>
      <c r="AJ1073" s="138"/>
      <c r="AK1073" s="138"/>
      <c r="AL1073" s="138"/>
      <c r="AM1073" s="138"/>
      <c r="AN1073" s="138"/>
      <c r="AO1073" s="138"/>
      <c r="AP1073" s="138"/>
      <c r="AQ1073" s="138"/>
      <c r="AR1073" s="138"/>
      <c r="AS1073" s="138"/>
      <c r="AT1073" s="138"/>
      <c r="AU1073" s="138"/>
      <c r="AV1073" s="12"/>
    </row>
    <row r="1074" spans="1:48" s="21" customFormat="1" ht="11.25" hidden="1" x14ac:dyDescent="0.2">
      <c r="A1074" s="17"/>
      <c r="B1074" s="18"/>
      <c r="C1074" s="19"/>
      <c r="D1074" s="19"/>
      <c r="E1074" s="20"/>
      <c r="F1074" s="138"/>
      <c r="G1074" s="138"/>
      <c r="H1074" s="138"/>
      <c r="I1074" s="138"/>
      <c r="J1074" s="138"/>
      <c r="K1074" s="138"/>
      <c r="L1074" s="138"/>
      <c r="M1074" s="138"/>
      <c r="N1074" s="138"/>
      <c r="O1074" s="138"/>
      <c r="P1074" s="138"/>
      <c r="Q1074" s="138"/>
      <c r="R1074" s="138"/>
      <c r="S1074" s="138"/>
      <c r="T1074" s="138"/>
      <c r="U1074" s="138"/>
      <c r="V1074" s="138"/>
      <c r="W1074" s="138"/>
      <c r="X1074" s="138"/>
      <c r="Y1074" s="138"/>
      <c r="Z1074" s="138"/>
      <c r="AA1074" s="138"/>
      <c r="AB1074" s="138"/>
      <c r="AC1074" s="138"/>
      <c r="AD1074" s="138"/>
      <c r="AE1074" s="138"/>
      <c r="AF1074" s="138"/>
      <c r="AG1074" s="138"/>
      <c r="AH1074" s="138"/>
      <c r="AI1074" s="138"/>
      <c r="AJ1074" s="138"/>
      <c r="AK1074" s="138"/>
      <c r="AL1074" s="138"/>
      <c r="AM1074" s="138"/>
      <c r="AN1074" s="138"/>
      <c r="AO1074" s="138"/>
      <c r="AP1074" s="138"/>
      <c r="AQ1074" s="138"/>
      <c r="AR1074" s="138"/>
      <c r="AS1074" s="138"/>
      <c r="AT1074" s="138"/>
      <c r="AU1074" s="138"/>
      <c r="AV1074" s="12"/>
    </row>
    <row r="1075" spans="1:48" s="21" customFormat="1" ht="11.25" hidden="1" x14ac:dyDescent="0.2">
      <c r="A1075" s="17"/>
      <c r="B1075" s="18"/>
      <c r="C1075" s="19"/>
      <c r="D1075" s="19"/>
      <c r="E1075" s="20"/>
      <c r="F1075" s="138"/>
      <c r="G1075" s="138"/>
      <c r="H1075" s="138"/>
      <c r="I1075" s="138"/>
      <c r="J1075" s="138"/>
      <c r="K1075" s="138"/>
      <c r="L1075" s="138"/>
      <c r="M1075" s="138"/>
      <c r="N1075" s="138"/>
      <c r="O1075" s="138"/>
      <c r="P1075" s="138"/>
      <c r="Q1075" s="138"/>
      <c r="R1075" s="138"/>
      <c r="S1075" s="138"/>
      <c r="T1075" s="138"/>
      <c r="U1075" s="138"/>
      <c r="V1075" s="138"/>
      <c r="W1075" s="138"/>
      <c r="X1075" s="138"/>
      <c r="Y1075" s="138"/>
      <c r="Z1075" s="138"/>
      <c r="AA1075" s="138"/>
      <c r="AB1075" s="138"/>
      <c r="AC1075" s="138"/>
      <c r="AD1075" s="138"/>
      <c r="AE1075" s="138"/>
      <c r="AF1075" s="138"/>
      <c r="AG1075" s="138"/>
      <c r="AH1075" s="138"/>
      <c r="AI1075" s="138"/>
      <c r="AJ1075" s="138"/>
      <c r="AK1075" s="138"/>
      <c r="AL1075" s="138"/>
      <c r="AM1075" s="138"/>
      <c r="AN1075" s="138"/>
      <c r="AO1075" s="138"/>
      <c r="AP1075" s="138"/>
      <c r="AQ1075" s="138"/>
      <c r="AR1075" s="138"/>
      <c r="AS1075" s="138"/>
      <c r="AT1075" s="138"/>
      <c r="AU1075" s="138"/>
      <c r="AV1075" s="12"/>
    </row>
    <row r="1076" spans="1:48" s="21" customFormat="1" ht="11.25" hidden="1" x14ac:dyDescent="0.2">
      <c r="A1076" s="17"/>
      <c r="B1076" s="18"/>
      <c r="C1076" s="19"/>
      <c r="D1076" s="19"/>
      <c r="E1076" s="20"/>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138"/>
      <c r="AK1076" s="138"/>
      <c r="AL1076" s="138"/>
      <c r="AM1076" s="138"/>
      <c r="AN1076" s="138"/>
      <c r="AO1076" s="138"/>
      <c r="AP1076" s="138"/>
      <c r="AQ1076" s="138"/>
      <c r="AR1076" s="138"/>
      <c r="AS1076" s="138"/>
      <c r="AT1076" s="138"/>
      <c r="AU1076" s="138"/>
      <c r="AV1076" s="12"/>
    </row>
    <row r="1077" spans="1:48" s="21" customFormat="1" ht="11.25" hidden="1" x14ac:dyDescent="0.2">
      <c r="A1077" s="17"/>
      <c r="B1077" s="18"/>
      <c r="C1077" s="19"/>
      <c r="D1077" s="19"/>
      <c r="E1077" s="20"/>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138"/>
      <c r="AL1077" s="138"/>
      <c r="AM1077" s="138"/>
      <c r="AN1077" s="138"/>
      <c r="AO1077" s="138"/>
      <c r="AP1077" s="138"/>
      <c r="AQ1077" s="138"/>
      <c r="AR1077" s="138"/>
      <c r="AS1077" s="138"/>
      <c r="AT1077" s="138"/>
      <c r="AU1077" s="138"/>
      <c r="AV1077" s="12"/>
    </row>
    <row r="1078" spans="1:48" s="21" customFormat="1" ht="11.25" hidden="1" x14ac:dyDescent="0.2">
      <c r="A1078" s="17"/>
      <c r="B1078" s="18"/>
      <c r="C1078" s="19"/>
      <c r="D1078" s="19"/>
      <c r="E1078" s="20"/>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138"/>
      <c r="AK1078" s="138"/>
      <c r="AL1078" s="138"/>
      <c r="AM1078" s="138"/>
      <c r="AN1078" s="138"/>
      <c r="AO1078" s="138"/>
      <c r="AP1078" s="138"/>
      <c r="AQ1078" s="138"/>
      <c r="AR1078" s="138"/>
      <c r="AS1078" s="138"/>
      <c r="AT1078" s="138"/>
      <c r="AU1078" s="138"/>
      <c r="AV1078" s="12"/>
    </row>
    <row r="1079" spans="1:48" s="21" customFormat="1" ht="11.25" hidden="1" x14ac:dyDescent="0.2">
      <c r="A1079" s="17"/>
      <c r="B1079" s="18"/>
      <c r="C1079" s="19"/>
      <c r="D1079" s="19"/>
      <c r="E1079" s="20"/>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138"/>
      <c r="AK1079" s="138"/>
      <c r="AL1079" s="138"/>
      <c r="AM1079" s="138"/>
      <c r="AN1079" s="138"/>
      <c r="AO1079" s="138"/>
      <c r="AP1079" s="138"/>
      <c r="AQ1079" s="138"/>
      <c r="AR1079" s="138"/>
      <c r="AS1079" s="138"/>
      <c r="AT1079" s="138"/>
      <c r="AU1079" s="138"/>
      <c r="AV1079" s="12"/>
    </row>
    <row r="1080" spans="1:48" s="21" customFormat="1" ht="11.25" hidden="1" x14ac:dyDescent="0.2">
      <c r="A1080" s="17"/>
      <c r="B1080" s="18"/>
      <c r="C1080" s="19"/>
      <c r="D1080" s="19"/>
      <c r="E1080" s="20"/>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138"/>
      <c r="AK1080" s="138"/>
      <c r="AL1080" s="138"/>
      <c r="AM1080" s="138"/>
      <c r="AN1080" s="138"/>
      <c r="AO1080" s="138"/>
      <c r="AP1080" s="138"/>
      <c r="AQ1080" s="138"/>
      <c r="AR1080" s="138"/>
      <c r="AS1080" s="138"/>
      <c r="AT1080" s="138"/>
      <c r="AU1080" s="138"/>
      <c r="AV1080" s="12"/>
    </row>
    <row r="1081" spans="1:48" s="21" customFormat="1" ht="11.25" hidden="1" x14ac:dyDescent="0.2">
      <c r="A1081" s="17"/>
      <c r="B1081" s="18"/>
      <c r="C1081" s="19"/>
      <c r="D1081" s="19"/>
      <c r="E1081" s="20"/>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138"/>
      <c r="AK1081" s="138"/>
      <c r="AL1081" s="138"/>
      <c r="AM1081" s="138"/>
      <c r="AN1081" s="138"/>
      <c r="AO1081" s="138"/>
      <c r="AP1081" s="138"/>
      <c r="AQ1081" s="138"/>
      <c r="AR1081" s="138"/>
      <c r="AS1081" s="138"/>
      <c r="AT1081" s="138"/>
      <c r="AU1081" s="138"/>
      <c r="AV1081" s="12"/>
    </row>
    <row r="1082" spans="1:48" s="21" customFormat="1" ht="11.25" hidden="1" x14ac:dyDescent="0.2">
      <c r="A1082" s="17"/>
      <c r="B1082" s="18"/>
      <c r="C1082" s="19"/>
      <c r="D1082" s="19"/>
      <c r="E1082" s="20"/>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138"/>
      <c r="AK1082" s="138"/>
      <c r="AL1082" s="138"/>
      <c r="AM1082" s="138"/>
      <c r="AN1082" s="138"/>
      <c r="AO1082" s="138"/>
      <c r="AP1082" s="138"/>
      <c r="AQ1082" s="138"/>
      <c r="AR1082" s="138"/>
      <c r="AS1082" s="138"/>
      <c r="AT1082" s="138"/>
      <c r="AU1082" s="138"/>
      <c r="AV1082" s="12"/>
    </row>
    <row r="1083" spans="1:48" s="21" customFormat="1" ht="11.25" hidden="1" x14ac:dyDescent="0.2">
      <c r="A1083" s="17"/>
      <c r="B1083" s="18"/>
      <c r="C1083" s="19"/>
      <c r="D1083" s="19"/>
      <c r="E1083" s="20"/>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138"/>
      <c r="AK1083" s="138"/>
      <c r="AL1083" s="138"/>
      <c r="AM1083" s="138"/>
      <c r="AN1083" s="138"/>
      <c r="AO1083" s="138"/>
      <c r="AP1083" s="138"/>
      <c r="AQ1083" s="138"/>
      <c r="AR1083" s="138"/>
      <c r="AS1083" s="138"/>
      <c r="AT1083" s="138"/>
      <c r="AU1083" s="138"/>
      <c r="AV1083" s="12"/>
    </row>
    <row r="1084" spans="1:48" s="21" customFormat="1" ht="11.25" hidden="1" x14ac:dyDescent="0.2">
      <c r="A1084" s="17"/>
      <c r="B1084" s="18"/>
      <c r="C1084" s="19"/>
      <c r="D1084" s="19"/>
      <c r="E1084" s="20"/>
      <c r="F1084" s="138"/>
      <c r="G1084" s="138"/>
      <c r="H1084" s="138"/>
      <c r="I1084" s="138"/>
      <c r="J1084" s="138"/>
      <c r="K1084" s="138"/>
      <c r="L1084" s="138"/>
      <c r="M1084" s="138"/>
      <c r="N1084" s="138"/>
      <c r="O1084" s="138"/>
      <c r="P1084" s="138"/>
      <c r="Q1084" s="138"/>
      <c r="R1084" s="138"/>
      <c r="S1084" s="138"/>
      <c r="T1084" s="138"/>
      <c r="U1084" s="138"/>
      <c r="V1084" s="138"/>
      <c r="W1084" s="138"/>
      <c r="X1084" s="138"/>
      <c r="Y1084" s="138"/>
      <c r="Z1084" s="138"/>
      <c r="AA1084" s="138"/>
      <c r="AB1084" s="138"/>
      <c r="AC1084" s="138"/>
      <c r="AD1084" s="138"/>
      <c r="AE1084" s="138"/>
      <c r="AF1084" s="138"/>
      <c r="AG1084" s="138"/>
      <c r="AH1084" s="138"/>
      <c r="AI1084" s="138"/>
      <c r="AJ1084" s="138"/>
      <c r="AK1084" s="138"/>
      <c r="AL1084" s="138"/>
      <c r="AM1084" s="138"/>
      <c r="AN1084" s="138"/>
      <c r="AO1084" s="138"/>
      <c r="AP1084" s="138"/>
      <c r="AQ1084" s="138"/>
      <c r="AR1084" s="138"/>
      <c r="AS1084" s="138"/>
      <c r="AT1084" s="138"/>
      <c r="AU1084" s="138"/>
      <c r="AV1084" s="12"/>
    </row>
    <row r="1085" spans="1:48" s="21" customFormat="1" ht="11.25" hidden="1" x14ac:dyDescent="0.2">
      <c r="A1085" s="17"/>
      <c r="B1085" s="18"/>
      <c r="C1085" s="19"/>
      <c r="D1085" s="19"/>
      <c r="E1085" s="20"/>
      <c r="F1085" s="138"/>
      <c r="G1085" s="138"/>
      <c r="H1085" s="138"/>
      <c r="I1085" s="138"/>
      <c r="J1085" s="138"/>
      <c r="K1085" s="138"/>
      <c r="L1085" s="138"/>
      <c r="M1085" s="138"/>
      <c r="N1085" s="138"/>
      <c r="O1085" s="138"/>
      <c r="P1085" s="138"/>
      <c r="Q1085" s="138"/>
      <c r="R1085" s="138"/>
      <c r="S1085" s="138"/>
      <c r="T1085" s="138"/>
      <c r="U1085" s="138"/>
      <c r="V1085" s="138"/>
      <c r="W1085" s="138"/>
      <c r="X1085" s="138"/>
      <c r="Y1085" s="138"/>
      <c r="Z1085" s="138"/>
      <c r="AA1085" s="138"/>
      <c r="AB1085" s="138"/>
      <c r="AC1085" s="138"/>
      <c r="AD1085" s="138"/>
      <c r="AE1085" s="138"/>
      <c r="AF1085" s="138"/>
      <c r="AG1085" s="138"/>
      <c r="AH1085" s="138"/>
      <c r="AI1085" s="138"/>
      <c r="AJ1085" s="138"/>
      <c r="AK1085" s="138"/>
      <c r="AL1085" s="138"/>
      <c r="AM1085" s="138"/>
      <c r="AN1085" s="138"/>
      <c r="AO1085" s="138"/>
      <c r="AP1085" s="138"/>
      <c r="AQ1085" s="138"/>
      <c r="AR1085" s="138"/>
      <c r="AS1085" s="138"/>
      <c r="AT1085" s="138"/>
      <c r="AU1085" s="138"/>
      <c r="AV1085" s="12"/>
    </row>
    <row r="1086" spans="1:48" s="21" customFormat="1" ht="11.25" hidden="1" x14ac:dyDescent="0.2">
      <c r="A1086" s="17"/>
      <c r="B1086" s="18"/>
      <c r="C1086" s="19"/>
      <c r="D1086" s="19"/>
      <c r="E1086" s="20"/>
      <c r="F1086" s="138"/>
      <c r="G1086" s="138"/>
      <c r="H1086" s="138"/>
      <c r="I1086" s="138"/>
      <c r="J1086" s="138"/>
      <c r="K1086" s="138"/>
      <c r="L1086" s="138"/>
      <c r="M1086" s="138"/>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138"/>
      <c r="AH1086" s="138"/>
      <c r="AI1086" s="138"/>
      <c r="AJ1086" s="138"/>
      <c r="AK1086" s="138"/>
      <c r="AL1086" s="138"/>
      <c r="AM1086" s="138"/>
      <c r="AN1086" s="138"/>
      <c r="AO1086" s="138"/>
      <c r="AP1086" s="138"/>
      <c r="AQ1086" s="138"/>
      <c r="AR1086" s="138"/>
      <c r="AS1086" s="138"/>
      <c r="AT1086" s="138"/>
      <c r="AU1086" s="138"/>
      <c r="AV1086" s="12"/>
    </row>
    <row r="1087" spans="1:48" s="21" customFormat="1" ht="11.25" hidden="1" x14ac:dyDescent="0.2">
      <c r="A1087" s="17"/>
      <c r="B1087" s="18"/>
      <c r="C1087" s="19"/>
      <c r="D1087" s="19"/>
      <c r="E1087" s="20"/>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138"/>
      <c r="AK1087" s="138"/>
      <c r="AL1087" s="138"/>
      <c r="AM1087" s="138"/>
      <c r="AN1087" s="138"/>
      <c r="AO1087" s="138"/>
      <c r="AP1087" s="138"/>
      <c r="AQ1087" s="138"/>
      <c r="AR1087" s="138"/>
      <c r="AS1087" s="138"/>
      <c r="AT1087" s="138"/>
      <c r="AU1087" s="138"/>
      <c r="AV1087" s="12"/>
    </row>
    <row r="1088" spans="1:48" s="21" customFormat="1" ht="11.25" hidden="1" x14ac:dyDescent="0.2">
      <c r="A1088" s="17"/>
      <c r="B1088" s="18"/>
      <c r="C1088" s="19"/>
      <c r="D1088" s="19"/>
      <c r="E1088" s="20"/>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138"/>
      <c r="AK1088" s="138"/>
      <c r="AL1088" s="138"/>
      <c r="AM1088" s="138"/>
      <c r="AN1088" s="138"/>
      <c r="AO1088" s="138"/>
      <c r="AP1088" s="138"/>
      <c r="AQ1088" s="138"/>
      <c r="AR1088" s="138"/>
      <c r="AS1088" s="138"/>
      <c r="AT1088" s="138"/>
      <c r="AU1088" s="138"/>
      <c r="AV1088" s="12"/>
    </row>
    <row r="1089" spans="1:48" s="21" customFormat="1" ht="11.25" hidden="1" x14ac:dyDescent="0.2">
      <c r="A1089" s="17"/>
      <c r="B1089" s="18"/>
      <c r="C1089" s="19"/>
      <c r="D1089" s="19"/>
      <c r="E1089" s="20"/>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138"/>
      <c r="AK1089" s="138"/>
      <c r="AL1089" s="138"/>
      <c r="AM1089" s="138"/>
      <c r="AN1089" s="138"/>
      <c r="AO1089" s="138"/>
      <c r="AP1089" s="138"/>
      <c r="AQ1089" s="138"/>
      <c r="AR1089" s="138"/>
      <c r="AS1089" s="138"/>
      <c r="AT1089" s="138"/>
      <c r="AU1089" s="138"/>
      <c r="AV1089" s="12"/>
    </row>
    <row r="1090" spans="1:48" s="21" customFormat="1" ht="11.25" hidden="1" x14ac:dyDescent="0.2">
      <c r="A1090" s="17"/>
      <c r="B1090" s="18"/>
      <c r="C1090" s="19"/>
      <c r="D1090" s="19"/>
      <c r="E1090" s="20"/>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138"/>
      <c r="AK1090" s="138"/>
      <c r="AL1090" s="138"/>
      <c r="AM1090" s="138"/>
      <c r="AN1090" s="138"/>
      <c r="AO1090" s="138"/>
      <c r="AP1090" s="138"/>
      <c r="AQ1090" s="138"/>
      <c r="AR1090" s="138"/>
      <c r="AS1090" s="138"/>
      <c r="AT1090" s="138"/>
      <c r="AU1090" s="138"/>
      <c r="AV1090" s="12"/>
    </row>
    <row r="1091" spans="1:48" s="21" customFormat="1" ht="11.25" hidden="1" x14ac:dyDescent="0.2">
      <c r="A1091" s="17"/>
      <c r="B1091" s="18"/>
      <c r="C1091" s="19"/>
      <c r="D1091" s="19"/>
      <c r="E1091" s="20"/>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138"/>
      <c r="AK1091" s="138"/>
      <c r="AL1091" s="138"/>
      <c r="AM1091" s="138"/>
      <c r="AN1091" s="138"/>
      <c r="AO1091" s="138"/>
      <c r="AP1091" s="138"/>
      <c r="AQ1091" s="138"/>
      <c r="AR1091" s="138"/>
      <c r="AS1091" s="138"/>
      <c r="AT1091" s="138"/>
      <c r="AU1091" s="138"/>
      <c r="AV1091" s="12"/>
    </row>
    <row r="1092" spans="1:48" s="21" customFormat="1" ht="11.25" hidden="1" x14ac:dyDescent="0.2">
      <c r="A1092" s="17"/>
      <c r="B1092" s="18"/>
      <c r="C1092" s="19"/>
      <c r="D1092" s="19"/>
      <c r="E1092" s="20"/>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8"/>
      <c r="AL1092" s="138"/>
      <c r="AM1092" s="138"/>
      <c r="AN1092" s="138"/>
      <c r="AO1092" s="138"/>
      <c r="AP1092" s="138"/>
      <c r="AQ1092" s="138"/>
      <c r="AR1092" s="138"/>
      <c r="AS1092" s="138"/>
      <c r="AT1092" s="138"/>
      <c r="AU1092" s="138"/>
      <c r="AV1092" s="12"/>
    </row>
    <row r="1093" spans="1:48" s="21" customFormat="1" ht="11.25" hidden="1" x14ac:dyDescent="0.2">
      <c r="A1093" s="17"/>
      <c r="B1093" s="18"/>
      <c r="C1093" s="19"/>
      <c r="D1093" s="19"/>
      <c r="E1093" s="20"/>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138"/>
      <c r="AK1093" s="138"/>
      <c r="AL1093" s="138"/>
      <c r="AM1093" s="138"/>
      <c r="AN1093" s="138"/>
      <c r="AO1093" s="138"/>
      <c r="AP1093" s="138"/>
      <c r="AQ1093" s="138"/>
      <c r="AR1093" s="138"/>
      <c r="AS1093" s="138"/>
      <c r="AT1093" s="138"/>
      <c r="AU1093" s="138"/>
      <c r="AV1093" s="12"/>
    </row>
    <row r="1094" spans="1:48" s="21" customFormat="1" ht="11.25" hidden="1" x14ac:dyDescent="0.2">
      <c r="A1094" s="17"/>
      <c r="B1094" s="18"/>
      <c r="C1094" s="19"/>
      <c r="D1094" s="19"/>
      <c r="E1094" s="20"/>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138"/>
      <c r="AK1094" s="138"/>
      <c r="AL1094" s="138"/>
      <c r="AM1094" s="138"/>
      <c r="AN1094" s="138"/>
      <c r="AO1094" s="138"/>
      <c r="AP1094" s="138"/>
      <c r="AQ1094" s="138"/>
      <c r="AR1094" s="138"/>
      <c r="AS1094" s="138"/>
      <c r="AT1094" s="138"/>
      <c r="AU1094" s="138"/>
      <c r="AV1094" s="12"/>
    </row>
    <row r="1095" spans="1:48" s="21" customFormat="1" ht="11.25" hidden="1" x14ac:dyDescent="0.2">
      <c r="A1095" s="17"/>
      <c r="B1095" s="18"/>
      <c r="C1095" s="19"/>
      <c r="D1095" s="19"/>
      <c r="E1095" s="20"/>
      <c r="F1095" s="138"/>
      <c r="G1095" s="138"/>
      <c r="H1095" s="138"/>
      <c r="I1095" s="138"/>
      <c r="J1095" s="138"/>
      <c r="K1095" s="138"/>
      <c r="L1095" s="138"/>
      <c r="M1095" s="138"/>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138"/>
      <c r="AH1095" s="138"/>
      <c r="AI1095" s="138"/>
      <c r="AJ1095" s="138"/>
      <c r="AK1095" s="138"/>
      <c r="AL1095" s="138"/>
      <c r="AM1095" s="138"/>
      <c r="AN1095" s="138"/>
      <c r="AO1095" s="138"/>
      <c r="AP1095" s="138"/>
      <c r="AQ1095" s="138"/>
      <c r="AR1095" s="138"/>
      <c r="AS1095" s="138"/>
      <c r="AT1095" s="138"/>
      <c r="AU1095" s="138"/>
      <c r="AV1095" s="12"/>
    </row>
    <row r="1096" spans="1:48" s="21" customFormat="1" ht="11.25" hidden="1" x14ac:dyDescent="0.2">
      <c r="A1096" s="17"/>
      <c r="B1096" s="18"/>
      <c r="C1096" s="19"/>
      <c r="D1096" s="19"/>
      <c r="E1096" s="20"/>
      <c r="F1096" s="138"/>
      <c r="G1096" s="138"/>
      <c r="H1096" s="138"/>
      <c r="I1096" s="138"/>
      <c r="J1096" s="138"/>
      <c r="K1096" s="138"/>
      <c r="L1096" s="138"/>
      <c r="M1096" s="138"/>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138"/>
      <c r="AH1096" s="138"/>
      <c r="AI1096" s="138"/>
      <c r="AJ1096" s="138"/>
      <c r="AK1096" s="138"/>
      <c r="AL1096" s="138"/>
      <c r="AM1096" s="138"/>
      <c r="AN1096" s="138"/>
      <c r="AO1096" s="138"/>
      <c r="AP1096" s="138"/>
      <c r="AQ1096" s="138"/>
      <c r="AR1096" s="138"/>
      <c r="AS1096" s="138"/>
      <c r="AT1096" s="138"/>
      <c r="AU1096" s="138"/>
      <c r="AV1096" s="12"/>
    </row>
    <row r="1097" spans="1:48" s="21" customFormat="1" ht="11.25" hidden="1" x14ac:dyDescent="0.2">
      <c r="A1097" s="17"/>
      <c r="B1097" s="18"/>
      <c r="C1097" s="19"/>
      <c r="D1097" s="19"/>
      <c r="E1097" s="20"/>
      <c r="F1097" s="138"/>
      <c r="G1097" s="138"/>
      <c r="H1097" s="138"/>
      <c r="I1097" s="138"/>
      <c r="J1097" s="138"/>
      <c r="K1097" s="138"/>
      <c r="L1097" s="138"/>
      <c r="M1097" s="138"/>
      <c r="N1097" s="138"/>
      <c r="O1097" s="138"/>
      <c r="P1097" s="138"/>
      <c r="Q1097" s="138"/>
      <c r="R1097" s="138"/>
      <c r="S1097" s="138"/>
      <c r="T1097" s="138"/>
      <c r="U1097" s="138"/>
      <c r="V1097" s="138"/>
      <c r="W1097" s="138"/>
      <c r="X1097" s="138"/>
      <c r="Y1097" s="138"/>
      <c r="Z1097" s="138"/>
      <c r="AA1097" s="138"/>
      <c r="AB1097" s="138"/>
      <c r="AC1097" s="138"/>
      <c r="AD1097" s="138"/>
      <c r="AE1097" s="138"/>
      <c r="AF1097" s="138"/>
      <c r="AG1097" s="138"/>
      <c r="AH1097" s="138"/>
      <c r="AI1097" s="138"/>
      <c r="AJ1097" s="138"/>
      <c r="AK1097" s="138"/>
      <c r="AL1097" s="138"/>
      <c r="AM1097" s="138"/>
      <c r="AN1097" s="138"/>
      <c r="AO1097" s="138"/>
      <c r="AP1097" s="138"/>
      <c r="AQ1097" s="138"/>
      <c r="AR1097" s="138"/>
      <c r="AS1097" s="138"/>
      <c r="AT1097" s="138"/>
      <c r="AU1097" s="138"/>
      <c r="AV1097" s="12"/>
    </row>
    <row r="1098" spans="1:48" s="21" customFormat="1" ht="11.25" hidden="1" x14ac:dyDescent="0.2">
      <c r="A1098" s="17"/>
      <c r="B1098" s="18"/>
      <c r="C1098" s="19"/>
      <c r="D1098" s="19"/>
      <c r="E1098" s="20"/>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138"/>
      <c r="AK1098" s="138"/>
      <c r="AL1098" s="138"/>
      <c r="AM1098" s="138"/>
      <c r="AN1098" s="138"/>
      <c r="AO1098" s="138"/>
      <c r="AP1098" s="138"/>
      <c r="AQ1098" s="138"/>
      <c r="AR1098" s="138"/>
      <c r="AS1098" s="138"/>
      <c r="AT1098" s="138"/>
      <c r="AU1098" s="138"/>
      <c r="AV1098" s="12"/>
    </row>
    <row r="1099" spans="1:48" s="21" customFormat="1" ht="11.25" hidden="1" x14ac:dyDescent="0.2">
      <c r="A1099" s="17"/>
      <c r="B1099" s="18"/>
      <c r="C1099" s="19"/>
      <c r="D1099" s="19"/>
      <c r="E1099" s="20"/>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138"/>
      <c r="AK1099" s="138"/>
      <c r="AL1099" s="138"/>
      <c r="AM1099" s="138"/>
      <c r="AN1099" s="138"/>
      <c r="AO1099" s="138"/>
      <c r="AP1099" s="138"/>
      <c r="AQ1099" s="138"/>
      <c r="AR1099" s="138"/>
      <c r="AS1099" s="138"/>
      <c r="AT1099" s="138"/>
      <c r="AU1099" s="138"/>
      <c r="AV1099" s="12"/>
    </row>
    <row r="1100" spans="1:48" s="21" customFormat="1" ht="11.25" hidden="1" x14ac:dyDescent="0.2">
      <c r="A1100" s="17"/>
      <c r="B1100" s="18"/>
      <c r="C1100" s="19"/>
      <c r="D1100" s="19"/>
      <c r="E1100" s="20"/>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138"/>
      <c r="AK1100" s="138"/>
      <c r="AL1100" s="138"/>
      <c r="AM1100" s="138"/>
      <c r="AN1100" s="138"/>
      <c r="AO1100" s="138"/>
      <c r="AP1100" s="138"/>
      <c r="AQ1100" s="138"/>
      <c r="AR1100" s="138"/>
      <c r="AS1100" s="138"/>
      <c r="AT1100" s="138"/>
      <c r="AU1100" s="138"/>
      <c r="AV1100" s="12"/>
    </row>
    <row r="1101" spans="1:48" s="21" customFormat="1" ht="11.25" hidden="1" x14ac:dyDescent="0.2">
      <c r="A1101" s="17"/>
      <c r="B1101" s="18"/>
      <c r="C1101" s="19"/>
      <c r="D1101" s="19"/>
      <c r="E1101" s="20"/>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138"/>
      <c r="AK1101" s="138"/>
      <c r="AL1101" s="138"/>
      <c r="AM1101" s="138"/>
      <c r="AN1101" s="138"/>
      <c r="AO1101" s="138"/>
      <c r="AP1101" s="138"/>
      <c r="AQ1101" s="138"/>
      <c r="AR1101" s="138"/>
      <c r="AS1101" s="138"/>
      <c r="AT1101" s="138"/>
      <c r="AU1101" s="138"/>
      <c r="AV1101" s="12"/>
    </row>
    <row r="1102" spans="1:48" s="21" customFormat="1" ht="11.25" hidden="1" x14ac:dyDescent="0.2">
      <c r="A1102" s="17"/>
      <c r="B1102" s="18"/>
      <c r="C1102" s="19"/>
      <c r="D1102" s="19"/>
      <c r="E1102" s="20"/>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138"/>
      <c r="AK1102" s="138"/>
      <c r="AL1102" s="138"/>
      <c r="AM1102" s="138"/>
      <c r="AN1102" s="138"/>
      <c r="AO1102" s="138"/>
      <c r="AP1102" s="138"/>
      <c r="AQ1102" s="138"/>
      <c r="AR1102" s="138"/>
      <c r="AS1102" s="138"/>
      <c r="AT1102" s="138"/>
      <c r="AU1102" s="138"/>
      <c r="AV1102" s="12"/>
    </row>
    <row r="1103" spans="1:48" s="21" customFormat="1" ht="11.25" hidden="1" x14ac:dyDescent="0.2">
      <c r="A1103" s="17"/>
      <c r="B1103" s="18"/>
      <c r="C1103" s="19"/>
      <c r="D1103" s="19"/>
      <c r="E1103" s="20"/>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138"/>
      <c r="AK1103" s="138"/>
      <c r="AL1103" s="138"/>
      <c r="AM1103" s="138"/>
      <c r="AN1103" s="138"/>
      <c r="AO1103" s="138"/>
      <c r="AP1103" s="138"/>
      <c r="AQ1103" s="138"/>
      <c r="AR1103" s="138"/>
      <c r="AS1103" s="138"/>
      <c r="AT1103" s="138"/>
      <c r="AU1103" s="138"/>
      <c r="AV1103" s="12"/>
    </row>
    <row r="1104" spans="1:48" s="21" customFormat="1" ht="11.25" hidden="1" x14ac:dyDescent="0.2">
      <c r="A1104" s="17"/>
      <c r="B1104" s="18"/>
      <c r="C1104" s="19"/>
      <c r="D1104" s="19"/>
      <c r="E1104" s="20"/>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138"/>
      <c r="AK1104" s="138"/>
      <c r="AL1104" s="138"/>
      <c r="AM1104" s="138"/>
      <c r="AN1104" s="138"/>
      <c r="AO1104" s="138"/>
      <c r="AP1104" s="138"/>
      <c r="AQ1104" s="138"/>
      <c r="AR1104" s="138"/>
      <c r="AS1104" s="138"/>
      <c r="AT1104" s="138"/>
      <c r="AU1104" s="138"/>
      <c r="AV1104" s="12"/>
    </row>
    <row r="1105" spans="1:48" s="21" customFormat="1" ht="11.25" hidden="1" x14ac:dyDescent="0.2">
      <c r="A1105" s="17"/>
      <c r="B1105" s="18"/>
      <c r="C1105" s="19"/>
      <c r="D1105" s="19"/>
      <c r="E1105" s="20"/>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138"/>
      <c r="AK1105" s="138"/>
      <c r="AL1105" s="138"/>
      <c r="AM1105" s="138"/>
      <c r="AN1105" s="138"/>
      <c r="AO1105" s="138"/>
      <c r="AP1105" s="138"/>
      <c r="AQ1105" s="138"/>
      <c r="AR1105" s="138"/>
      <c r="AS1105" s="138"/>
      <c r="AT1105" s="138"/>
      <c r="AU1105" s="138"/>
      <c r="AV1105" s="12"/>
    </row>
    <row r="1106" spans="1:48" s="21" customFormat="1" ht="11.25" hidden="1" x14ac:dyDescent="0.2">
      <c r="A1106" s="17"/>
      <c r="B1106" s="18"/>
      <c r="C1106" s="19"/>
      <c r="D1106" s="19"/>
      <c r="E1106" s="20"/>
      <c r="F1106" s="138"/>
      <c r="G1106" s="138"/>
      <c r="H1106" s="138"/>
      <c r="I1106" s="138"/>
      <c r="J1106" s="138"/>
      <c r="K1106" s="138"/>
      <c r="L1106" s="138"/>
      <c r="M1106" s="138"/>
      <c r="N1106" s="138"/>
      <c r="O1106" s="138"/>
      <c r="P1106" s="138"/>
      <c r="Q1106" s="138"/>
      <c r="R1106" s="138"/>
      <c r="S1106" s="138"/>
      <c r="T1106" s="138"/>
      <c r="U1106" s="138"/>
      <c r="V1106" s="138"/>
      <c r="W1106" s="138"/>
      <c r="X1106" s="138"/>
      <c r="Y1106" s="138"/>
      <c r="Z1106" s="138"/>
      <c r="AA1106" s="138"/>
      <c r="AB1106" s="138"/>
      <c r="AC1106" s="138"/>
      <c r="AD1106" s="138"/>
      <c r="AE1106" s="138"/>
      <c r="AF1106" s="138"/>
      <c r="AG1106" s="138"/>
      <c r="AH1106" s="138"/>
      <c r="AI1106" s="138"/>
      <c r="AJ1106" s="138"/>
      <c r="AK1106" s="138"/>
      <c r="AL1106" s="138"/>
      <c r="AM1106" s="138"/>
      <c r="AN1106" s="138"/>
      <c r="AO1106" s="138"/>
      <c r="AP1106" s="138"/>
      <c r="AQ1106" s="138"/>
      <c r="AR1106" s="138"/>
      <c r="AS1106" s="138"/>
      <c r="AT1106" s="138"/>
      <c r="AU1106" s="138"/>
      <c r="AV1106" s="12"/>
    </row>
    <row r="1107" spans="1:48" s="21" customFormat="1" ht="11.25" hidden="1" x14ac:dyDescent="0.2">
      <c r="A1107" s="17"/>
      <c r="B1107" s="18"/>
      <c r="C1107" s="19"/>
      <c r="D1107" s="19"/>
      <c r="E1107" s="20"/>
      <c r="F1107" s="138"/>
      <c r="G1107" s="138"/>
      <c r="H1107" s="138"/>
      <c r="I1107" s="138"/>
      <c r="J1107" s="138"/>
      <c r="K1107" s="138"/>
      <c r="L1107" s="138"/>
      <c r="M1107" s="138"/>
      <c r="N1107" s="138"/>
      <c r="O1107" s="138"/>
      <c r="P1107" s="138"/>
      <c r="Q1107" s="138"/>
      <c r="R1107" s="138"/>
      <c r="S1107" s="138"/>
      <c r="T1107" s="138"/>
      <c r="U1107" s="138"/>
      <c r="V1107" s="138"/>
      <c r="W1107" s="138"/>
      <c r="X1107" s="138"/>
      <c r="Y1107" s="138"/>
      <c r="Z1107" s="138"/>
      <c r="AA1107" s="138"/>
      <c r="AB1107" s="138"/>
      <c r="AC1107" s="138"/>
      <c r="AD1107" s="138"/>
      <c r="AE1107" s="138"/>
      <c r="AF1107" s="138"/>
      <c r="AG1107" s="138"/>
      <c r="AH1107" s="138"/>
      <c r="AI1107" s="138"/>
      <c r="AJ1107" s="138"/>
      <c r="AK1107" s="138"/>
      <c r="AL1107" s="138"/>
      <c r="AM1107" s="138"/>
      <c r="AN1107" s="138"/>
      <c r="AO1107" s="138"/>
      <c r="AP1107" s="138"/>
      <c r="AQ1107" s="138"/>
      <c r="AR1107" s="138"/>
      <c r="AS1107" s="138"/>
      <c r="AT1107" s="138"/>
      <c r="AU1107" s="138"/>
      <c r="AV1107" s="12"/>
    </row>
    <row r="1108" spans="1:48" s="21" customFormat="1" ht="11.25" hidden="1" x14ac:dyDescent="0.2">
      <c r="A1108" s="17"/>
      <c r="B1108" s="18"/>
      <c r="C1108" s="19"/>
      <c r="D1108" s="19"/>
      <c r="E1108" s="20"/>
      <c r="F1108" s="138"/>
      <c r="G1108" s="138"/>
      <c r="H1108" s="138"/>
      <c r="I1108" s="138"/>
      <c r="J1108" s="138"/>
      <c r="K1108" s="138"/>
      <c r="L1108" s="138"/>
      <c r="M1108" s="138"/>
      <c r="N1108" s="138"/>
      <c r="O1108" s="138"/>
      <c r="P1108" s="138"/>
      <c r="Q1108" s="138"/>
      <c r="R1108" s="138"/>
      <c r="S1108" s="138"/>
      <c r="T1108" s="138"/>
      <c r="U1108" s="138"/>
      <c r="V1108" s="138"/>
      <c r="W1108" s="138"/>
      <c r="X1108" s="138"/>
      <c r="Y1108" s="138"/>
      <c r="Z1108" s="138"/>
      <c r="AA1108" s="138"/>
      <c r="AB1108" s="138"/>
      <c r="AC1108" s="138"/>
      <c r="AD1108" s="138"/>
      <c r="AE1108" s="138"/>
      <c r="AF1108" s="138"/>
      <c r="AG1108" s="138"/>
      <c r="AH1108" s="138"/>
      <c r="AI1108" s="138"/>
      <c r="AJ1108" s="138"/>
      <c r="AK1108" s="138"/>
      <c r="AL1108" s="138"/>
      <c r="AM1108" s="138"/>
      <c r="AN1108" s="138"/>
      <c r="AO1108" s="138"/>
      <c r="AP1108" s="138"/>
      <c r="AQ1108" s="138"/>
      <c r="AR1108" s="138"/>
      <c r="AS1108" s="138"/>
      <c r="AT1108" s="138"/>
      <c r="AU1108" s="138"/>
      <c r="AV1108" s="12"/>
    </row>
    <row r="1109" spans="1:48" s="21" customFormat="1" ht="11.25" hidden="1" x14ac:dyDescent="0.2">
      <c r="A1109" s="17"/>
      <c r="B1109" s="18"/>
      <c r="C1109" s="19"/>
      <c r="D1109" s="19"/>
      <c r="E1109" s="20"/>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138"/>
      <c r="AK1109" s="138"/>
      <c r="AL1109" s="138"/>
      <c r="AM1109" s="138"/>
      <c r="AN1109" s="138"/>
      <c r="AO1109" s="138"/>
      <c r="AP1109" s="138"/>
      <c r="AQ1109" s="138"/>
      <c r="AR1109" s="138"/>
      <c r="AS1109" s="138"/>
      <c r="AT1109" s="138"/>
      <c r="AU1109" s="138"/>
      <c r="AV1109" s="12"/>
    </row>
    <row r="1110" spans="1:48" s="21" customFormat="1" ht="11.25" hidden="1" x14ac:dyDescent="0.2">
      <c r="A1110" s="17"/>
      <c r="B1110" s="18"/>
      <c r="C1110" s="19"/>
      <c r="D1110" s="19"/>
      <c r="E1110" s="20"/>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138"/>
      <c r="AK1110" s="138"/>
      <c r="AL1110" s="138"/>
      <c r="AM1110" s="138"/>
      <c r="AN1110" s="138"/>
      <c r="AO1110" s="138"/>
      <c r="AP1110" s="138"/>
      <c r="AQ1110" s="138"/>
      <c r="AR1110" s="138"/>
      <c r="AS1110" s="138"/>
      <c r="AT1110" s="138"/>
      <c r="AU1110" s="138"/>
      <c r="AV1110" s="12"/>
    </row>
    <row r="1111" spans="1:48" s="21" customFormat="1" ht="11.25" hidden="1" x14ac:dyDescent="0.2">
      <c r="A1111" s="17"/>
      <c r="B1111" s="18"/>
      <c r="C1111" s="19"/>
      <c r="D1111" s="19"/>
      <c r="E1111" s="20"/>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138"/>
      <c r="AK1111" s="138"/>
      <c r="AL1111" s="138"/>
      <c r="AM1111" s="138"/>
      <c r="AN1111" s="138"/>
      <c r="AO1111" s="138"/>
      <c r="AP1111" s="138"/>
      <c r="AQ1111" s="138"/>
      <c r="AR1111" s="138"/>
      <c r="AS1111" s="138"/>
      <c r="AT1111" s="138"/>
      <c r="AU1111" s="138"/>
      <c r="AV1111" s="12"/>
    </row>
    <row r="1112" spans="1:48" s="21" customFormat="1" ht="11.25" hidden="1" x14ac:dyDescent="0.2">
      <c r="A1112" s="17"/>
      <c r="B1112" s="18"/>
      <c r="C1112" s="19"/>
      <c r="D1112" s="19"/>
      <c r="E1112" s="20"/>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138"/>
      <c r="AK1112" s="138"/>
      <c r="AL1112" s="138"/>
      <c r="AM1112" s="138"/>
      <c r="AN1112" s="138"/>
      <c r="AO1112" s="138"/>
      <c r="AP1112" s="138"/>
      <c r="AQ1112" s="138"/>
      <c r="AR1112" s="138"/>
      <c r="AS1112" s="138"/>
      <c r="AT1112" s="138"/>
      <c r="AU1112" s="138"/>
      <c r="AV1112" s="12"/>
    </row>
    <row r="1113" spans="1:48" s="21" customFormat="1" ht="11.25" hidden="1" x14ac:dyDescent="0.2">
      <c r="A1113" s="17"/>
      <c r="B1113" s="18"/>
      <c r="C1113" s="19"/>
      <c r="D1113" s="19"/>
      <c r="E1113" s="20"/>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138"/>
      <c r="AK1113" s="138"/>
      <c r="AL1113" s="138"/>
      <c r="AM1113" s="138"/>
      <c r="AN1113" s="138"/>
      <c r="AO1113" s="138"/>
      <c r="AP1113" s="138"/>
      <c r="AQ1113" s="138"/>
      <c r="AR1113" s="138"/>
      <c r="AS1113" s="138"/>
      <c r="AT1113" s="138"/>
      <c r="AU1113" s="138"/>
      <c r="AV1113" s="12"/>
    </row>
    <row r="1114" spans="1:48" s="21" customFormat="1" ht="11.25" hidden="1" x14ac:dyDescent="0.2">
      <c r="A1114" s="17"/>
      <c r="B1114" s="18"/>
      <c r="C1114" s="19"/>
      <c r="D1114" s="19"/>
      <c r="E1114" s="20"/>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138"/>
      <c r="AK1114" s="138"/>
      <c r="AL1114" s="138"/>
      <c r="AM1114" s="138"/>
      <c r="AN1114" s="138"/>
      <c r="AO1114" s="138"/>
      <c r="AP1114" s="138"/>
      <c r="AQ1114" s="138"/>
      <c r="AR1114" s="138"/>
      <c r="AS1114" s="138"/>
      <c r="AT1114" s="138"/>
      <c r="AU1114" s="138"/>
      <c r="AV1114" s="12"/>
    </row>
    <row r="1115" spans="1:48" s="21" customFormat="1" ht="11.25" hidden="1" x14ac:dyDescent="0.2">
      <c r="A1115" s="17"/>
      <c r="B1115" s="18"/>
      <c r="C1115" s="19"/>
      <c r="D1115" s="19"/>
      <c r="E1115" s="20"/>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138"/>
      <c r="AK1115" s="138"/>
      <c r="AL1115" s="138"/>
      <c r="AM1115" s="138"/>
      <c r="AN1115" s="138"/>
      <c r="AO1115" s="138"/>
      <c r="AP1115" s="138"/>
      <c r="AQ1115" s="138"/>
      <c r="AR1115" s="138"/>
      <c r="AS1115" s="138"/>
      <c r="AT1115" s="138"/>
      <c r="AU1115" s="138"/>
      <c r="AV1115" s="12"/>
    </row>
    <row r="1116" spans="1:48" s="21" customFormat="1" ht="11.25" hidden="1" x14ac:dyDescent="0.2">
      <c r="A1116" s="17"/>
      <c r="B1116" s="18"/>
      <c r="C1116" s="19"/>
      <c r="D1116" s="19"/>
      <c r="E1116" s="20"/>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138"/>
      <c r="AK1116" s="138"/>
      <c r="AL1116" s="138"/>
      <c r="AM1116" s="138"/>
      <c r="AN1116" s="138"/>
      <c r="AO1116" s="138"/>
      <c r="AP1116" s="138"/>
      <c r="AQ1116" s="138"/>
      <c r="AR1116" s="138"/>
      <c r="AS1116" s="138"/>
      <c r="AT1116" s="138"/>
      <c r="AU1116" s="138"/>
      <c r="AV1116" s="12"/>
    </row>
    <row r="1117" spans="1:48" s="21" customFormat="1" ht="11.25" hidden="1" x14ac:dyDescent="0.2">
      <c r="A1117" s="17"/>
      <c r="B1117" s="18"/>
      <c r="C1117" s="19"/>
      <c r="D1117" s="19"/>
      <c r="E1117" s="20"/>
      <c r="F1117" s="138"/>
      <c r="G1117" s="138"/>
      <c r="H1117" s="138"/>
      <c r="I1117" s="138"/>
      <c r="J1117" s="138"/>
      <c r="K1117" s="138"/>
      <c r="L1117" s="138"/>
      <c r="M1117" s="138"/>
      <c r="N1117" s="138"/>
      <c r="O1117" s="138"/>
      <c r="P1117" s="138"/>
      <c r="Q1117" s="138"/>
      <c r="R1117" s="138"/>
      <c r="S1117" s="138"/>
      <c r="T1117" s="138"/>
      <c r="U1117" s="138"/>
      <c r="V1117" s="138"/>
      <c r="W1117" s="138"/>
      <c r="X1117" s="138"/>
      <c r="Y1117" s="138"/>
      <c r="Z1117" s="138"/>
      <c r="AA1117" s="138"/>
      <c r="AB1117" s="138"/>
      <c r="AC1117" s="138"/>
      <c r="AD1117" s="138"/>
      <c r="AE1117" s="138"/>
      <c r="AF1117" s="138"/>
      <c r="AG1117" s="138"/>
      <c r="AH1117" s="138"/>
      <c r="AI1117" s="138"/>
      <c r="AJ1117" s="138"/>
      <c r="AK1117" s="138"/>
      <c r="AL1117" s="138"/>
      <c r="AM1117" s="138"/>
      <c r="AN1117" s="138"/>
      <c r="AO1117" s="138"/>
      <c r="AP1117" s="138"/>
      <c r="AQ1117" s="138"/>
      <c r="AR1117" s="138"/>
      <c r="AS1117" s="138"/>
      <c r="AT1117" s="138"/>
      <c r="AU1117" s="138"/>
      <c r="AV1117" s="12"/>
    </row>
    <row r="1118" spans="1:48" s="21" customFormat="1" ht="11.25" hidden="1" x14ac:dyDescent="0.2">
      <c r="A1118" s="17"/>
      <c r="B1118" s="18"/>
      <c r="C1118" s="19"/>
      <c r="D1118" s="19"/>
      <c r="E1118" s="20"/>
      <c r="F1118" s="138"/>
      <c r="G1118" s="138"/>
      <c r="H1118" s="138"/>
      <c r="I1118" s="138"/>
      <c r="J1118" s="138"/>
      <c r="K1118" s="138"/>
      <c r="L1118" s="138"/>
      <c r="M1118" s="138"/>
      <c r="N1118" s="138"/>
      <c r="O1118" s="138"/>
      <c r="P1118" s="138"/>
      <c r="Q1118" s="138"/>
      <c r="R1118" s="138"/>
      <c r="S1118" s="138"/>
      <c r="T1118" s="138"/>
      <c r="U1118" s="138"/>
      <c r="V1118" s="138"/>
      <c r="W1118" s="138"/>
      <c r="X1118" s="138"/>
      <c r="Y1118" s="138"/>
      <c r="Z1118" s="138"/>
      <c r="AA1118" s="138"/>
      <c r="AB1118" s="138"/>
      <c r="AC1118" s="138"/>
      <c r="AD1118" s="138"/>
      <c r="AE1118" s="138"/>
      <c r="AF1118" s="138"/>
      <c r="AG1118" s="138"/>
      <c r="AH1118" s="138"/>
      <c r="AI1118" s="138"/>
      <c r="AJ1118" s="138"/>
      <c r="AK1118" s="138"/>
      <c r="AL1118" s="138"/>
      <c r="AM1118" s="138"/>
      <c r="AN1118" s="138"/>
      <c r="AO1118" s="138"/>
      <c r="AP1118" s="138"/>
      <c r="AQ1118" s="138"/>
      <c r="AR1118" s="138"/>
      <c r="AS1118" s="138"/>
      <c r="AT1118" s="138"/>
      <c r="AU1118" s="138"/>
      <c r="AV1118" s="12"/>
    </row>
    <row r="1119" spans="1:48" s="21" customFormat="1" ht="11.25" hidden="1" x14ac:dyDescent="0.2">
      <c r="A1119" s="17"/>
      <c r="B1119" s="18"/>
      <c r="C1119" s="19"/>
      <c r="D1119" s="19"/>
      <c r="E1119" s="20"/>
      <c r="F1119" s="138"/>
      <c r="G1119" s="138"/>
      <c r="H1119" s="138"/>
      <c r="I1119" s="138"/>
      <c r="J1119" s="138"/>
      <c r="K1119" s="138"/>
      <c r="L1119" s="138"/>
      <c r="M1119" s="138"/>
      <c r="N1119" s="138"/>
      <c r="O1119" s="138"/>
      <c r="P1119" s="138"/>
      <c r="Q1119" s="138"/>
      <c r="R1119" s="138"/>
      <c r="S1119" s="138"/>
      <c r="T1119" s="138"/>
      <c r="U1119" s="138"/>
      <c r="V1119" s="138"/>
      <c r="W1119" s="138"/>
      <c r="X1119" s="138"/>
      <c r="Y1119" s="138"/>
      <c r="Z1119" s="138"/>
      <c r="AA1119" s="138"/>
      <c r="AB1119" s="138"/>
      <c r="AC1119" s="138"/>
      <c r="AD1119" s="138"/>
      <c r="AE1119" s="138"/>
      <c r="AF1119" s="138"/>
      <c r="AG1119" s="138"/>
      <c r="AH1119" s="138"/>
      <c r="AI1119" s="138"/>
      <c r="AJ1119" s="138"/>
      <c r="AK1119" s="138"/>
      <c r="AL1119" s="138"/>
      <c r="AM1119" s="138"/>
      <c r="AN1119" s="138"/>
      <c r="AO1119" s="138"/>
      <c r="AP1119" s="138"/>
      <c r="AQ1119" s="138"/>
      <c r="AR1119" s="138"/>
      <c r="AS1119" s="138"/>
      <c r="AT1119" s="138"/>
      <c r="AU1119" s="138"/>
      <c r="AV1119" s="12"/>
    </row>
    <row r="1120" spans="1:48" s="21" customFormat="1" ht="11.25" hidden="1" x14ac:dyDescent="0.2">
      <c r="A1120" s="17"/>
      <c r="B1120" s="18"/>
      <c r="C1120" s="19"/>
      <c r="D1120" s="19"/>
      <c r="E1120" s="20"/>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138"/>
      <c r="AK1120" s="138"/>
      <c r="AL1120" s="138"/>
      <c r="AM1120" s="138"/>
      <c r="AN1120" s="138"/>
      <c r="AO1120" s="138"/>
      <c r="AP1120" s="138"/>
      <c r="AQ1120" s="138"/>
      <c r="AR1120" s="138"/>
      <c r="AS1120" s="138"/>
      <c r="AT1120" s="138"/>
      <c r="AU1120" s="138"/>
      <c r="AV1120" s="12"/>
    </row>
    <row r="1121" spans="1:48" s="21" customFormat="1" ht="11.25" hidden="1" x14ac:dyDescent="0.2">
      <c r="A1121" s="17"/>
      <c r="B1121" s="18"/>
      <c r="C1121" s="19"/>
      <c r="D1121" s="19"/>
      <c r="E1121" s="20"/>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138"/>
      <c r="AK1121" s="138"/>
      <c r="AL1121" s="138"/>
      <c r="AM1121" s="138"/>
      <c r="AN1121" s="138"/>
      <c r="AO1121" s="138"/>
      <c r="AP1121" s="138"/>
      <c r="AQ1121" s="138"/>
      <c r="AR1121" s="138"/>
      <c r="AS1121" s="138"/>
      <c r="AT1121" s="138"/>
      <c r="AU1121" s="138"/>
      <c r="AV1121" s="12"/>
    </row>
    <row r="1122" spans="1:48" s="21" customFormat="1" ht="11.25" hidden="1" x14ac:dyDescent="0.2">
      <c r="A1122" s="17"/>
      <c r="B1122" s="18"/>
      <c r="C1122" s="19"/>
      <c r="D1122" s="19"/>
      <c r="E1122" s="20"/>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138"/>
      <c r="AK1122" s="138"/>
      <c r="AL1122" s="138"/>
      <c r="AM1122" s="138"/>
      <c r="AN1122" s="138"/>
      <c r="AO1122" s="138"/>
      <c r="AP1122" s="138"/>
      <c r="AQ1122" s="138"/>
      <c r="AR1122" s="138"/>
      <c r="AS1122" s="138"/>
      <c r="AT1122" s="138"/>
      <c r="AU1122" s="138"/>
      <c r="AV1122" s="12"/>
    </row>
    <row r="1123" spans="1:48" s="21" customFormat="1" ht="11.25" hidden="1" x14ac:dyDescent="0.2">
      <c r="A1123" s="17"/>
      <c r="B1123" s="18"/>
      <c r="C1123" s="19"/>
      <c r="D1123" s="19"/>
      <c r="E1123" s="20"/>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138"/>
      <c r="AK1123" s="138"/>
      <c r="AL1123" s="138"/>
      <c r="AM1123" s="138"/>
      <c r="AN1123" s="138"/>
      <c r="AO1123" s="138"/>
      <c r="AP1123" s="138"/>
      <c r="AQ1123" s="138"/>
      <c r="AR1123" s="138"/>
      <c r="AS1123" s="138"/>
      <c r="AT1123" s="138"/>
      <c r="AU1123" s="138"/>
      <c r="AV1123" s="12"/>
    </row>
    <row r="1124" spans="1:48" s="21" customFormat="1" ht="11.25" hidden="1" x14ac:dyDescent="0.2">
      <c r="A1124" s="17"/>
      <c r="B1124" s="18"/>
      <c r="C1124" s="19"/>
      <c r="D1124" s="19"/>
      <c r="E1124" s="20"/>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138"/>
      <c r="AK1124" s="138"/>
      <c r="AL1124" s="138"/>
      <c r="AM1124" s="138"/>
      <c r="AN1124" s="138"/>
      <c r="AO1124" s="138"/>
      <c r="AP1124" s="138"/>
      <c r="AQ1124" s="138"/>
      <c r="AR1124" s="138"/>
      <c r="AS1124" s="138"/>
      <c r="AT1124" s="138"/>
      <c r="AU1124" s="138"/>
      <c r="AV1124" s="12"/>
    </row>
    <row r="1125" spans="1:48" s="21" customFormat="1" ht="11.25" hidden="1" x14ac:dyDescent="0.2">
      <c r="A1125" s="17"/>
      <c r="B1125" s="18"/>
      <c r="C1125" s="19"/>
      <c r="D1125" s="19"/>
      <c r="E1125" s="20"/>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8"/>
      <c r="AL1125" s="138"/>
      <c r="AM1125" s="138"/>
      <c r="AN1125" s="138"/>
      <c r="AO1125" s="138"/>
      <c r="AP1125" s="138"/>
      <c r="AQ1125" s="138"/>
      <c r="AR1125" s="138"/>
      <c r="AS1125" s="138"/>
      <c r="AT1125" s="138"/>
      <c r="AU1125" s="138"/>
      <c r="AV1125" s="12"/>
    </row>
    <row r="1126" spans="1:48" s="21" customFormat="1" ht="11.25" hidden="1" x14ac:dyDescent="0.2">
      <c r="A1126" s="17"/>
      <c r="B1126" s="18"/>
      <c r="C1126" s="19"/>
      <c r="D1126" s="19"/>
      <c r="E1126" s="20"/>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138"/>
      <c r="AK1126" s="138"/>
      <c r="AL1126" s="138"/>
      <c r="AM1126" s="138"/>
      <c r="AN1126" s="138"/>
      <c r="AO1126" s="138"/>
      <c r="AP1126" s="138"/>
      <c r="AQ1126" s="138"/>
      <c r="AR1126" s="138"/>
      <c r="AS1126" s="138"/>
      <c r="AT1126" s="138"/>
      <c r="AU1126" s="138"/>
      <c r="AV1126" s="12"/>
    </row>
    <row r="1127" spans="1:48" s="21" customFormat="1" ht="11.25" hidden="1" x14ac:dyDescent="0.2">
      <c r="A1127" s="17"/>
      <c r="B1127" s="18"/>
      <c r="C1127" s="19"/>
      <c r="D1127" s="19"/>
      <c r="E1127" s="20"/>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138"/>
      <c r="AK1127" s="138"/>
      <c r="AL1127" s="138"/>
      <c r="AM1127" s="138"/>
      <c r="AN1127" s="138"/>
      <c r="AO1127" s="138"/>
      <c r="AP1127" s="138"/>
      <c r="AQ1127" s="138"/>
      <c r="AR1127" s="138"/>
      <c r="AS1127" s="138"/>
      <c r="AT1127" s="138"/>
      <c r="AU1127" s="138"/>
      <c r="AV1127" s="12"/>
    </row>
    <row r="1128" spans="1:48" s="21" customFormat="1" ht="11.25" hidden="1" x14ac:dyDescent="0.2">
      <c r="A1128" s="17"/>
      <c r="B1128" s="18"/>
      <c r="C1128" s="19"/>
      <c r="D1128" s="19"/>
      <c r="E1128" s="20"/>
      <c r="F1128" s="138"/>
      <c r="G1128" s="138"/>
      <c r="H1128" s="138"/>
      <c r="I1128" s="138"/>
      <c r="J1128" s="138"/>
      <c r="K1128" s="138"/>
      <c r="L1128" s="138"/>
      <c r="M1128" s="138"/>
      <c r="N1128" s="138"/>
      <c r="O1128" s="138"/>
      <c r="P1128" s="138"/>
      <c r="Q1128" s="138"/>
      <c r="R1128" s="138"/>
      <c r="S1128" s="138"/>
      <c r="T1128" s="138"/>
      <c r="U1128" s="138"/>
      <c r="V1128" s="138"/>
      <c r="W1128" s="138"/>
      <c r="X1128" s="138"/>
      <c r="Y1128" s="138"/>
      <c r="Z1128" s="138"/>
      <c r="AA1128" s="138"/>
      <c r="AB1128" s="138"/>
      <c r="AC1128" s="138"/>
      <c r="AD1128" s="138"/>
      <c r="AE1128" s="138"/>
      <c r="AF1128" s="138"/>
      <c r="AG1128" s="138"/>
      <c r="AH1128" s="138"/>
      <c r="AI1128" s="138"/>
      <c r="AJ1128" s="138"/>
      <c r="AK1128" s="138"/>
      <c r="AL1128" s="138"/>
      <c r="AM1128" s="138"/>
      <c r="AN1128" s="138"/>
      <c r="AO1128" s="138"/>
      <c r="AP1128" s="138"/>
      <c r="AQ1128" s="138"/>
      <c r="AR1128" s="138"/>
      <c r="AS1128" s="138"/>
      <c r="AT1128" s="138"/>
      <c r="AU1128" s="138"/>
      <c r="AV1128" s="12"/>
    </row>
    <row r="1129" spans="1:48" s="21" customFormat="1" ht="11.25" hidden="1" x14ac:dyDescent="0.2">
      <c r="A1129" s="17"/>
      <c r="B1129" s="18"/>
      <c r="C1129" s="19"/>
      <c r="D1129" s="19"/>
      <c r="E1129" s="20"/>
      <c r="F1129" s="138"/>
      <c r="G1129" s="138"/>
      <c r="H1129" s="138"/>
      <c r="I1129" s="138"/>
      <c r="J1129" s="138"/>
      <c r="K1129" s="138"/>
      <c r="L1129" s="138"/>
      <c r="M1129" s="138"/>
      <c r="N1129" s="138"/>
      <c r="O1129" s="138"/>
      <c r="P1129" s="138"/>
      <c r="Q1129" s="138"/>
      <c r="R1129" s="138"/>
      <c r="S1129" s="138"/>
      <c r="T1129" s="138"/>
      <c r="U1129" s="138"/>
      <c r="V1129" s="138"/>
      <c r="W1129" s="138"/>
      <c r="X1129" s="138"/>
      <c r="Y1129" s="138"/>
      <c r="Z1129" s="138"/>
      <c r="AA1129" s="138"/>
      <c r="AB1129" s="138"/>
      <c r="AC1129" s="138"/>
      <c r="AD1129" s="138"/>
      <c r="AE1129" s="138"/>
      <c r="AF1129" s="138"/>
      <c r="AG1129" s="138"/>
      <c r="AH1129" s="138"/>
      <c r="AI1129" s="138"/>
      <c r="AJ1129" s="138"/>
      <c r="AK1129" s="138"/>
      <c r="AL1129" s="138"/>
      <c r="AM1129" s="138"/>
      <c r="AN1129" s="138"/>
      <c r="AO1129" s="138"/>
      <c r="AP1129" s="138"/>
      <c r="AQ1129" s="138"/>
      <c r="AR1129" s="138"/>
      <c r="AS1129" s="138"/>
      <c r="AT1129" s="138"/>
      <c r="AU1129" s="138"/>
      <c r="AV1129" s="12"/>
    </row>
    <row r="1130" spans="1:48" s="21" customFormat="1" ht="11.25" hidden="1" x14ac:dyDescent="0.2">
      <c r="A1130" s="17"/>
      <c r="B1130" s="18"/>
      <c r="C1130" s="19"/>
      <c r="D1130" s="19"/>
      <c r="E1130" s="20"/>
      <c r="F1130" s="138"/>
      <c r="G1130" s="138"/>
      <c r="H1130" s="138"/>
      <c r="I1130" s="138"/>
      <c r="J1130" s="138"/>
      <c r="K1130" s="138"/>
      <c r="L1130" s="138"/>
      <c r="M1130" s="138"/>
      <c r="N1130" s="138"/>
      <c r="O1130" s="138"/>
      <c r="P1130" s="138"/>
      <c r="Q1130" s="138"/>
      <c r="R1130" s="138"/>
      <c r="S1130" s="138"/>
      <c r="T1130" s="138"/>
      <c r="U1130" s="138"/>
      <c r="V1130" s="138"/>
      <c r="W1130" s="138"/>
      <c r="X1130" s="138"/>
      <c r="Y1130" s="138"/>
      <c r="Z1130" s="138"/>
      <c r="AA1130" s="138"/>
      <c r="AB1130" s="138"/>
      <c r="AC1130" s="138"/>
      <c r="AD1130" s="138"/>
      <c r="AE1130" s="138"/>
      <c r="AF1130" s="138"/>
      <c r="AG1130" s="138"/>
      <c r="AH1130" s="138"/>
      <c r="AI1130" s="138"/>
      <c r="AJ1130" s="138"/>
      <c r="AK1130" s="138"/>
      <c r="AL1130" s="138"/>
      <c r="AM1130" s="138"/>
      <c r="AN1130" s="138"/>
      <c r="AO1130" s="138"/>
      <c r="AP1130" s="138"/>
      <c r="AQ1130" s="138"/>
      <c r="AR1130" s="138"/>
      <c r="AS1130" s="138"/>
      <c r="AT1130" s="138"/>
      <c r="AU1130" s="138"/>
      <c r="AV1130" s="12"/>
    </row>
    <row r="1131" spans="1:48" s="21" customFormat="1" ht="11.25" hidden="1" x14ac:dyDescent="0.2">
      <c r="A1131" s="17"/>
      <c r="B1131" s="18"/>
      <c r="C1131" s="19"/>
      <c r="D1131" s="19"/>
      <c r="E1131" s="20"/>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138"/>
      <c r="AK1131" s="138"/>
      <c r="AL1131" s="138"/>
      <c r="AM1131" s="138"/>
      <c r="AN1131" s="138"/>
      <c r="AO1131" s="138"/>
      <c r="AP1131" s="138"/>
      <c r="AQ1131" s="138"/>
      <c r="AR1131" s="138"/>
      <c r="AS1131" s="138"/>
      <c r="AT1131" s="138"/>
      <c r="AU1131" s="138"/>
      <c r="AV1131" s="12"/>
    </row>
    <row r="1132" spans="1:48" s="21" customFormat="1" ht="11.25" hidden="1" x14ac:dyDescent="0.2">
      <c r="A1132" s="17"/>
      <c r="B1132" s="18"/>
      <c r="C1132" s="19"/>
      <c r="D1132" s="19"/>
      <c r="E1132" s="20"/>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138"/>
      <c r="AK1132" s="138"/>
      <c r="AL1132" s="138"/>
      <c r="AM1132" s="138"/>
      <c r="AN1132" s="138"/>
      <c r="AO1132" s="138"/>
      <c r="AP1132" s="138"/>
      <c r="AQ1132" s="138"/>
      <c r="AR1132" s="138"/>
      <c r="AS1132" s="138"/>
      <c r="AT1132" s="138"/>
      <c r="AU1132" s="138"/>
      <c r="AV1132" s="12"/>
    </row>
    <row r="1133" spans="1:48" s="21" customFormat="1" ht="11.25" hidden="1" x14ac:dyDescent="0.2">
      <c r="A1133" s="17"/>
      <c r="B1133" s="18"/>
      <c r="C1133" s="19"/>
      <c r="D1133" s="19"/>
      <c r="E1133" s="20"/>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138"/>
      <c r="AK1133" s="138"/>
      <c r="AL1133" s="138"/>
      <c r="AM1133" s="138"/>
      <c r="AN1133" s="138"/>
      <c r="AO1133" s="138"/>
      <c r="AP1133" s="138"/>
      <c r="AQ1133" s="138"/>
      <c r="AR1133" s="138"/>
      <c r="AS1133" s="138"/>
      <c r="AT1133" s="138"/>
      <c r="AU1133" s="138"/>
      <c r="AV1133" s="12"/>
    </row>
    <row r="1134" spans="1:48" s="21" customFormat="1" ht="11.25" hidden="1" x14ac:dyDescent="0.2">
      <c r="A1134" s="17"/>
      <c r="B1134" s="18"/>
      <c r="C1134" s="19"/>
      <c r="D1134" s="19"/>
      <c r="E1134" s="20"/>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138"/>
      <c r="AK1134" s="138"/>
      <c r="AL1134" s="138"/>
      <c r="AM1134" s="138"/>
      <c r="AN1134" s="138"/>
      <c r="AO1134" s="138"/>
      <c r="AP1134" s="138"/>
      <c r="AQ1134" s="138"/>
      <c r="AR1134" s="138"/>
      <c r="AS1134" s="138"/>
      <c r="AT1134" s="138"/>
      <c r="AU1134" s="138"/>
      <c r="AV1134" s="12"/>
    </row>
    <row r="1135" spans="1:48" s="21" customFormat="1" ht="11.25" hidden="1" x14ac:dyDescent="0.2">
      <c r="A1135" s="17"/>
      <c r="B1135" s="18"/>
      <c r="C1135" s="19"/>
      <c r="D1135" s="19"/>
      <c r="E1135" s="20"/>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138"/>
      <c r="AK1135" s="138"/>
      <c r="AL1135" s="138"/>
      <c r="AM1135" s="138"/>
      <c r="AN1135" s="138"/>
      <c r="AO1135" s="138"/>
      <c r="AP1135" s="138"/>
      <c r="AQ1135" s="138"/>
      <c r="AR1135" s="138"/>
      <c r="AS1135" s="138"/>
      <c r="AT1135" s="138"/>
      <c r="AU1135" s="138"/>
      <c r="AV1135" s="12"/>
    </row>
    <row r="1136" spans="1:48" s="21" customFormat="1" ht="11.25" hidden="1" x14ac:dyDescent="0.2">
      <c r="A1136" s="17"/>
      <c r="B1136" s="18"/>
      <c r="C1136" s="19"/>
      <c r="D1136" s="19"/>
      <c r="E1136" s="20"/>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138"/>
      <c r="AK1136" s="138"/>
      <c r="AL1136" s="138"/>
      <c r="AM1136" s="138"/>
      <c r="AN1136" s="138"/>
      <c r="AO1136" s="138"/>
      <c r="AP1136" s="138"/>
      <c r="AQ1136" s="138"/>
      <c r="AR1136" s="138"/>
      <c r="AS1136" s="138"/>
      <c r="AT1136" s="138"/>
      <c r="AU1136" s="138"/>
      <c r="AV1136" s="12"/>
    </row>
    <row r="1137" spans="1:48" s="21" customFormat="1" ht="11.25" hidden="1" x14ac:dyDescent="0.2">
      <c r="A1137" s="17"/>
      <c r="B1137" s="18"/>
      <c r="C1137" s="19"/>
      <c r="D1137" s="19"/>
      <c r="E1137" s="20"/>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38"/>
      <c r="AN1137" s="138"/>
      <c r="AO1137" s="138"/>
      <c r="AP1137" s="138"/>
      <c r="AQ1137" s="138"/>
      <c r="AR1137" s="138"/>
      <c r="AS1137" s="138"/>
      <c r="AT1137" s="138"/>
      <c r="AU1137" s="138"/>
      <c r="AV1137" s="12"/>
    </row>
    <row r="1138" spans="1:48" s="21" customFormat="1" ht="11.25" hidden="1" x14ac:dyDescent="0.2">
      <c r="A1138" s="17"/>
      <c r="B1138" s="18"/>
      <c r="C1138" s="19"/>
      <c r="D1138" s="19"/>
      <c r="E1138" s="20"/>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38"/>
      <c r="AN1138" s="138"/>
      <c r="AO1138" s="138"/>
      <c r="AP1138" s="138"/>
      <c r="AQ1138" s="138"/>
      <c r="AR1138" s="138"/>
      <c r="AS1138" s="138"/>
      <c r="AT1138" s="138"/>
      <c r="AU1138" s="138"/>
      <c r="AV1138" s="12"/>
    </row>
    <row r="1139" spans="1:48" s="21" customFormat="1" ht="11.25" hidden="1" x14ac:dyDescent="0.2">
      <c r="A1139" s="17"/>
      <c r="B1139" s="18"/>
      <c r="C1139" s="19"/>
      <c r="D1139" s="19"/>
      <c r="E1139" s="20"/>
      <c r="F1139" s="138"/>
      <c r="G1139" s="138"/>
      <c r="H1139" s="138"/>
      <c r="I1139" s="138"/>
      <c r="J1139" s="138"/>
      <c r="K1139" s="138"/>
      <c r="L1139" s="138"/>
      <c r="M1139" s="138"/>
      <c r="N1139" s="138"/>
      <c r="O1139" s="138"/>
      <c r="P1139" s="138"/>
      <c r="Q1139" s="138"/>
      <c r="R1139" s="138"/>
      <c r="S1139" s="138"/>
      <c r="T1139" s="138"/>
      <c r="U1139" s="138"/>
      <c r="V1139" s="138"/>
      <c r="W1139" s="138"/>
      <c r="X1139" s="138"/>
      <c r="Y1139" s="138"/>
      <c r="Z1139" s="138"/>
      <c r="AA1139" s="138"/>
      <c r="AB1139" s="138"/>
      <c r="AC1139" s="138"/>
      <c r="AD1139" s="138"/>
      <c r="AE1139" s="138"/>
      <c r="AF1139" s="138"/>
      <c r="AG1139" s="138"/>
      <c r="AH1139" s="138"/>
      <c r="AI1139" s="138"/>
      <c r="AJ1139" s="138"/>
      <c r="AK1139" s="138"/>
      <c r="AL1139" s="138"/>
      <c r="AM1139" s="138"/>
      <c r="AN1139" s="138"/>
      <c r="AO1139" s="138"/>
      <c r="AP1139" s="138"/>
      <c r="AQ1139" s="138"/>
      <c r="AR1139" s="138"/>
      <c r="AS1139" s="138"/>
      <c r="AT1139" s="138"/>
      <c r="AU1139" s="138"/>
      <c r="AV1139" s="12"/>
    </row>
    <row r="1140" spans="1:48" s="21" customFormat="1" ht="11.25" hidden="1" x14ac:dyDescent="0.2">
      <c r="A1140" s="17"/>
      <c r="B1140" s="18"/>
      <c r="C1140" s="19"/>
      <c r="D1140" s="19"/>
      <c r="E1140" s="20"/>
      <c r="F1140" s="138"/>
      <c r="G1140" s="138"/>
      <c r="H1140" s="138"/>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138"/>
      <c r="AH1140" s="138"/>
      <c r="AI1140" s="138"/>
      <c r="AJ1140" s="138"/>
      <c r="AK1140" s="138"/>
      <c r="AL1140" s="138"/>
      <c r="AM1140" s="138"/>
      <c r="AN1140" s="138"/>
      <c r="AO1140" s="138"/>
      <c r="AP1140" s="138"/>
      <c r="AQ1140" s="138"/>
      <c r="AR1140" s="138"/>
      <c r="AS1140" s="138"/>
      <c r="AT1140" s="138"/>
      <c r="AU1140" s="138"/>
      <c r="AV1140" s="12"/>
    </row>
    <row r="1141" spans="1:48" s="21" customFormat="1" ht="11.25" hidden="1" x14ac:dyDescent="0.2">
      <c r="A1141" s="17"/>
      <c r="B1141" s="18"/>
      <c r="C1141" s="19"/>
      <c r="D1141" s="19"/>
      <c r="E1141" s="20"/>
      <c r="F1141" s="138"/>
      <c r="G1141" s="138"/>
      <c r="H1141" s="138"/>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138"/>
      <c r="AH1141" s="138"/>
      <c r="AI1141" s="138"/>
      <c r="AJ1141" s="138"/>
      <c r="AK1141" s="138"/>
      <c r="AL1141" s="138"/>
      <c r="AM1141" s="138"/>
      <c r="AN1141" s="138"/>
      <c r="AO1141" s="138"/>
      <c r="AP1141" s="138"/>
      <c r="AQ1141" s="138"/>
      <c r="AR1141" s="138"/>
      <c r="AS1141" s="138"/>
      <c r="AT1141" s="138"/>
      <c r="AU1141" s="138"/>
      <c r="AV1141" s="12"/>
    </row>
    <row r="1142" spans="1:48" s="21" customFormat="1" ht="11.25" hidden="1" x14ac:dyDescent="0.2">
      <c r="A1142" s="17"/>
      <c r="B1142" s="18"/>
      <c r="C1142" s="19"/>
      <c r="D1142" s="19"/>
      <c r="E1142" s="20"/>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138"/>
      <c r="AK1142" s="138"/>
      <c r="AL1142" s="138"/>
      <c r="AM1142" s="138"/>
      <c r="AN1142" s="138"/>
      <c r="AO1142" s="138"/>
      <c r="AP1142" s="138"/>
      <c r="AQ1142" s="138"/>
      <c r="AR1142" s="138"/>
      <c r="AS1142" s="138"/>
      <c r="AT1142" s="138"/>
      <c r="AU1142" s="138"/>
      <c r="AV1142" s="12"/>
    </row>
    <row r="1143" spans="1:48" s="21" customFormat="1" ht="11.25" hidden="1" x14ac:dyDescent="0.2">
      <c r="A1143" s="17"/>
      <c r="B1143" s="18"/>
      <c r="C1143" s="19"/>
      <c r="D1143" s="19"/>
      <c r="E1143" s="20"/>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38"/>
      <c r="AO1143" s="138"/>
      <c r="AP1143" s="138"/>
      <c r="AQ1143" s="138"/>
      <c r="AR1143" s="138"/>
      <c r="AS1143" s="138"/>
      <c r="AT1143" s="138"/>
      <c r="AU1143" s="138"/>
      <c r="AV1143" s="12"/>
    </row>
    <row r="1144" spans="1:48" s="21" customFormat="1" ht="11.25" hidden="1" x14ac:dyDescent="0.2">
      <c r="A1144" s="17"/>
      <c r="B1144" s="18"/>
      <c r="C1144" s="19"/>
      <c r="D1144" s="19"/>
      <c r="E1144" s="20"/>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138"/>
      <c r="AK1144" s="138"/>
      <c r="AL1144" s="138"/>
      <c r="AM1144" s="138"/>
      <c r="AN1144" s="138"/>
      <c r="AO1144" s="138"/>
      <c r="AP1144" s="138"/>
      <c r="AQ1144" s="138"/>
      <c r="AR1144" s="138"/>
      <c r="AS1144" s="138"/>
      <c r="AT1144" s="138"/>
      <c r="AU1144" s="138"/>
      <c r="AV1144" s="12"/>
    </row>
    <row r="1145" spans="1:48" s="21" customFormat="1" ht="11.25" hidden="1" x14ac:dyDescent="0.2">
      <c r="A1145" s="17"/>
      <c r="B1145" s="18"/>
      <c r="C1145" s="19"/>
      <c r="D1145" s="19"/>
      <c r="E1145" s="20"/>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138"/>
      <c r="AK1145" s="138"/>
      <c r="AL1145" s="138"/>
      <c r="AM1145" s="138"/>
      <c r="AN1145" s="138"/>
      <c r="AO1145" s="138"/>
      <c r="AP1145" s="138"/>
      <c r="AQ1145" s="138"/>
      <c r="AR1145" s="138"/>
      <c r="AS1145" s="138"/>
      <c r="AT1145" s="138"/>
      <c r="AU1145" s="138"/>
      <c r="AV1145" s="12"/>
    </row>
    <row r="1146" spans="1:48" s="21" customFormat="1" ht="11.25" hidden="1" x14ac:dyDescent="0.2">
      <c r="A1146" s="17"/>
      <c r="B1146" s="18"/>
      <c r="C1146" s="19"/>
      <c r="D1146" s="19"/>
      <c r="E1146" s="20"/>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138"/>
      <c r="AK1146" s="138"/>
      <c r="AL1146" s="138"/>
      <c r="AM1146" s="138"/>
      <c r="AN1146" s="138"/>
      <c r="AO1146" s="138"/>
      <c r="AP1146" s="138"/>
      <c r="AQ1146" s="138"/>
      <c r="AR1146" s="138"/>
      <c r="AS1146" s="138"/>
      <c r="AT1146" s="138"/>
      <c r="AU1146" s="138"/>
      <c r="AV1146" s="12"/>
    </row>
    <row r="1147" spans="1:48" s="21" customFormat="1" ht="11.25" hidden="1" x14ac:dyDescent="0.2">
      <c r="A1147" s="17"/>
      <c r="B1147" s="18"/>
      <c r="C1147" s="19"/>
      <c r="D1147" s="19"/>
      <c r="E1147" s="20"/>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138"/>
      <c r="AK1147" s="138"/>
      <c r="AL1147" s="138"/>
      <c r="AM1147" s="138"/>
      <c r="AN1147" s="138"/>
      <c r="AO1147" s="138"/>
      <c r="AP1147" s="138"/>
      <c r="AQ1147" s="138"/>
      <c r="AR1147" s="138"/>
      <c r="AS1147" s="138"/>
      <c r="AT1147" s="138"/>
      <c r="AU1147" s="138"/>
      <c r="AV1147" s="12"/>
    </row>
    <row r="1148" spans="1:48" s="21" customFormat="1" ht="11.25" hidden="1" x14ac:dyDescent="0.2">
      <c r="A1148" s="17"/>
      <c r="B1148" s="18"/>
      <c r="C1148" s="19"/>
      <c r="D1148" s="19"/>
      <c r="E1148" s="20"/>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38"/>
      <c r="AN1148" s="138"/>
      <c r="AO1148" s="138"/>
      <c r="AP1148" s="138"/>
      <c r="AQ1148" s="138"/>
      <c r="AR1148" s="138"/>
      <c r="AS1148" s="138"/>
      <c r="AT1148" s="138"/>
      <c r="AU1148" s="138"/>
      <c r="AV1148" s="12"/>
    </row>
    <row r="1149" spans="1:48" s="21" customFormat="1" ht="11.25" hidden="1" x14ac:dyDescent="0.2">
      <c r="A1149" s="17"/>
      <c r="B1149" s="18"/>
      <c r="C1149" s="19"/>
      <c r="D1149" s="19"/>
      <c r="E1149" s="20"/>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138"/>
      <c r="AK1149" s="138"/>
      <c r="AL1149" s="138"/>
      <c r="AM1149" s="138"/>
      <c r="AN1149" s="138"/>
      <c r="AO1149" s="138"/>
      <c r="AP1149" s="138"/>
      <c r="AQ1149" s="138"/>
      <c r="AR1149" s="138"/>
      <c r="AS1149" s="138"/>
      <c r="AT1149" s="138"/>
      <c r="AU1149" s="138"/>
      <c r="AV1149" s="12"/>
    </row>
    <row r="1150" spans="1:48" s="21" customFormat="1" ht="11.25" hidden="1" x14ac:dyDescent="0.2">
      <c r="A1150" s="17"/>
      <c r="B1150" s="18"/>
      <c r="C1150" s="19"/>
      <c r="D1150" s="19"/>
      <c r="E1150" s="20"/>
      <c r="F1150" s="138"/>
      <c r="G1150" s="138"/>
      <c r="H1150" s="138"/>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138"/>
      <c r="AH1150" s="138"/>
      <c r="AI1150" s="138"/>
      <c r="AJ1150" s="138"/>
      <c r="AK1150" s="138"/>
      <c r="AL1150" s="138"/>
      <c r="AM1150" s="138"/>
      <c r="AN1150" s="138"/>
      <c r="AO1150" s="138"/>
      <c r="AP1150" s="138"/>
      <c r="AQ1150" s="138"/>
      <c r="AR1150" s="138"/>
      <c r="AS1150" s="138"/>
      <c r="AT1150" s="138"/>
      <c r="AU1150" s="138"/>
      <c r="AV1150" s="12"/>
    </row>
    <row r="1151" spans="1:48" s="21" customFormat="1" ht="11.25" hidden="1" x14ac:dyDescent="0.2">
      <c r="A1151" s="17"/>
      <c r="B1151" s="18"/>
      <c r="C1151" s="19"/>
      <c r="D1151" s="19"/>
      <c r="E1151" s="20"/>
      <c r="F1151" s="138"/>
      <c r="G1151" s="138"/>
      <c r="H1151" s="138"/>
      <c r="I1151" s="138"/>
      <c r="J1151" s="138"/>
      <c r="K1151" s="138"/>
      <c r="L1151" s="138"/>
      <c r="M1151" s="138"/>
      <c r="N1151" s="138"/>
      <c r="O1151" s="138"/>
      <c r="P1151" s="138"/>
      <c r="Q1151" s="138"/>
      <c r="R1151" s="138"/>
      <c r="S1151" s="138"/>
      <c r="T1151" s="138"/>
      <c r="U1151" s="138"/>
      <c r="V1151" s="138"/>
      <c r="W1151" s="138"/>
      <c r="X1151" s="138"/>
      <c r="Y1151" s="138"/>
      <c r="Z1151" s="138"/>
      <c r="AA1151" s="138"/>
      <c r="AB1151" s="138"/>
      <c r="AC1151" s="138"/>
      <c r="AD1151" s="138"/>
      <c r="AE1151" s="138"/>
      <c r="AF1151" s="138"/>
      <c r="AG1151" s="138"/>
      <c r="AH1151" s="138"/>
      <c r="AI1151" s="138"/>
      <c r="AJ1151" s="138"/>
      <c r="AK1151" s="138"/>
      <c r="AL1151" s="138"/>
      <c r="AM1151" s="138"/>
      <c r="AN1151" s="138"/>
      <c r="AO1151" s="138"/>
      <c r="AP1151" s="138"/>
      <c r="AQ1151" s="138"/>
      <c r="AR1151" s="138"/>
      <c r="AS1151" s="138"/>
      <c r="AT1151" s="138"/>
      <c r="AU1151" s="138"/>
      <c r="AV1151" s="12"/>
    </row>
    <row r="1152" spans="1:48" s="21" customFormat="1" ht="11.25" hidden="1" x14ac:dyDescent="0.2">
      <c r="A1152" s="17"/>
      <c r="B1152" s="18"/>
      <c r="C1152" s="19"/>
      <c r="D1152" s="19"/>
      <c r="E1152" s="20"/>
      <c r="F1152" s="138"/>
      <c r="G1152" s="138"/>
      <c r="H1152" s="138"/>
      <c r="I1152" s="138"/>
      <c r="J1152" s="138"/>
      <c r="K1152" s="138"/>
      <c r="L1152" s="138"/>
      <c r="M1152" s="138"/>
      <c r="N1152" s="138"/>
      <c r="O1152" s="138"/>
      <c r="P1152" s="138"/>
      <c r="Q1152" s="138"/>
      <c r="R1152" s="138"/>
      <c r="S1152" s="138"/>
      <c r="T1152" s="138"/>
      <c r="U1152" s="138"/>
      <c r="V1152" s="138"/>
      <c r="W1152" s="138"/>
      <c r="X1152" s="138"/>
      <c r="Y1152" s="138"/>
      <c r="Z1152" s="138"/>
      <c r="AA1152" s="138"/>
      <c r="AB1152" s="138"/>
      <c r="AC1152" s="138"/>
      <c r="AD1152" s="138"/>
      <c r="AE1152" s="138"/>
      <c r="AF1152" s="138"/>
      <c r="AG1152" s="138"/>
      <c r="AH1152" s="138"/>
      <c r="AI1152" s="138"/>
      <c r="AJ1152" s="138"/>
      <c r="AK1152" s="138"/>
      <c r="AL1152" s="138"/>
      <c r="AM1152" s="138"/>
      <c r="AN1152" s="138"/>
      <c r="AO1152" s="138"/>
      <c r="AP1152" s="138"/>
      <c r="AQ1152" s="138"/>
      <c r="AR1152" s="138"/>
      <c r="AS1152" s="138"/>
      <c r="AT1152" s="138"/>
      <c r="AU1152" s="138"/>
      <c r="AV1152" s="12"/>
    </row>
    <row r="1153" spans="1:48" s="21" customFormat="1" ht="11.25" hidden="1" x14ac:dyDescent="0.2">
      <c r="A1153" s="17"/>
      <c r="B1153" s="18"/>
      <c r="C1153" s="19"/>
      <c r="D1153" s="19"/>
      <c r="E1153" s="20"/>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138"/>
      <c r="AK1153" s="138"/>
      <c r="AL1153" s="138"/>
      <c r="AM1153" s="138"/>
      <c r="AN1153" s="138"/>
      <c r="AO1153" s="138"/>
      <c r="AP1153" s="138"/>
      <c r="AQ1153" s="138"/>
      <c r="AR1153" s="138"/>
      <c r="AS1153" s="138"/>
      <c r="AT1153" s="138"/>
      <c r="AU1153" s="138"/>
      <c r="AV1153" s="12"/>
    </row>
    <row r="1154" spans="1:48" s="21" customFormat="1" ht="11.25" hidden="1" x14ac:dyDescent="0.2">
      <c r="A1154" s="17"/>
      <c r="B1154" s="18"/>
      <c r="C1154" s="19"/>
      <c r="D1154" s="19"/>
      <c r="E1154" s="20"/>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138"/>
      <c r="AK1154" s="138"/>
      <c r="AL1154" s="138"/>
      <c r="AM1154" s="138"/>
      <c r="AN1154" s="138"/>
      <c r="AO1154" s="138"/>
      <c r="AP1154" s="138"/>
      <c r="AQ1154" s="138"/>
      <c r="AR1154" s="138"/>
      <c r="AS1154" s="138"/>
      <c r="AT1154" s="138"/>
      <c r="AU1154" s="138"/>
      <c r="AV1154" s="12"/>
    </row>
    <row r="1155" spans="1:48" s="21" customFormat="1" ht="11.25" hidden="1" x14ac:dyDescent="0.2">
      <c r="A1155" s="17"/>
      <c r="B1155" s="18"/>
      <c r="C1155" s="19"/>
      <c r="D1155" s="19"/>
      <c r="E1155" s="20"/>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138"/>
      <c r="AK1155" s="138"/>
      <c r="AL1155" s="138"/>
      <c r="AM1155" s="138"/>
      <c r="AN1155" s="138"/>
      <c r="AO1155" s="138"/>
      <c r="AP1155" s="138"/>
      <c r="AQ1155" s="138"/>
      <c r="AR1155" s="138"/>
      <c r="AS1155" s="138"/>
      <c r="AT1155" s="138"/>
      <c r="AU1155" s="138"/>
      <c r="AV1155" s="12"/>
    </row>
    <row r="1156" spans="1:48" s="21" customFormat="1" ht="11.25" hidden="1" x14ac:dyDescent="0.2">
      <c r="A1156" s="17"/>
      <c r="B1156" s="18"/>
      <c r="C1156" s="19"/>
      <c r="D1156" s="19"/>
      <c r="E1156" s="20"/>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138"/>
      <c r="AK1156" s="138"/>
      <c r="AL1156" s="138"/>
      <c r="AM1156" s="138"/>
      <c r="AN1156" s="138"/>
      <c r="AO1156" s="138"/>
      <c r="AP1156" s="138"/>
      <c r="AQ1156" s="138"/>
      <c r="AR1156" s="138"/>
      <c r="AS1156" s="138"/>
      <c r="AT1156" s="138"/>
      <c r="AU1156" s="138"/>
      <c r="AV1156" s="12"/>
    </row>
    <row r="1157" spans="1:48" s="21" customFormat="1" ht="11.25" hidden="1" x14ac:dyDescent="0.2">
      <c r="A1157" s="17"/>
      <c r="B1157" s="18"/>
      <c r="C1157" s="19"/>
      <c r="D1157" s="19"/>
      <c r="E1157" s="20"/>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138"/>
      <c r="AK1157" s="138"/>
      <c r="AL1157" s="138"/>
      <c r="AM1157" s="138"/>
      <c r="AN1157" s="138"/>
      <c r="AO1157" s="138"/>
      <c r="AP1157" s="138"/>
      <c r="AQ1157" s="138"/>
      <c r="AR1157" s="138"/>
      <c r="AS1157" s="138"/>
      <c r="AT1157" s="138"/>
      <c r="AU1157" s="138"/>
      <c r="AV1157" s="12"/>
    </row>
    <row r="1158" spans="1:48" s="21" customFormat="1" ht="11.25" hidden="1" x14ac:dyDescent="0.2">
      <c r="A1158" s="17"/>
      <c r="B1158" s="18"/>
      <c r="C1158" s="19"/>
      <c r="D1158" s="19"/>
      <c r="E1158" s="20"/>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8"/>
      <c r="AL1158" s="138"/>
      <c r="AM1158" s="138"/>
      <c r="AN1158" s="138"/>
      <c r="AO1158" s="138"/>
      <c r="AP1158" s="138"/>
      <c r="AQ1158" s="138"/>
      <c r="AR1158" s="138"/>
      <c r="AS1158" s="138"/>
      <c r="AT1158" s="138"/>
      <c r="AU1158" s="138"/>
      <c r="AV1158" s="12"/>
    </row>
    <row r="1159" spans="1:48" s="21" customFormat="1" ht="11.25" hidden="1" x14ac:dyDescent="0.2">
      <c r="A1159" s="17"/>
      <c r="B1159" s="18"/>
      <c r="C1159" s="19"/>
      <c r="D1159" s="19"/>
      <c r="E1159" s="20"/>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138"/>
      <c r="AK1159" s="138"/>
      <c r="AL1159" s="138"/>
      <c r="AM1159" s="138"/>
      <c r="AN1159" s="138"/>
      <c r="AO1159" s="138"/>
      <c r="AP1159" s="138"/>
      <c r="AQ1159" s="138"/>
      <c r="AR1159" s="138"/>
      <c r="AS1159" s="138"/>
      <c r="AT1159" s="138"/>
      <c r="AU1159" s="138"/>
      <c r="AV1159" s="12"/>
    </row>
    <row r="1160" spans="1:48" s="21" customFormat="1" ht="11.25" hidden="1" x14ac:dyDescent="0.2">
      <c r="A1160" s="17"/>
      <c r="B1160" s="18"/>
      <c r="C1160" s="19"/>
      <c r="D1160" s="19"/>
      <c r="E1160" s="20"/>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138"/>
      <c r="AK1160" s="138"/>
      <c r="AL1160" s="138"/>
      <c r="AM1160" s="138"/>
      <c r="AN1160" s="138"/>
      <c r="AO1160" s="138"/>
      <c r="AP1160" s="138"/>
      <c r="AQ1160" s="138"/>
      <c r="AR1160" s="138"/>
      <c r="AS1160" s="138"/>
      <c r="AT1160" s="138"/>
      <c r="AU1160" s="138"/>
      <c r="AV1160" s="12"/>
    </row>
    <row r="1161" spans="1:48" s="21" customFormat="1" ht="11.25" hidden="1" x14ac:dyDescent="0.2">
      <c r="A1161" s="17"/>
      <c r="B1161" s="18"/>
      <c r="C1161" s="19"/>
      <c r="D1161" s="19"/>
      <c r="E1161" s="20"/>
      <c r="F1161" s="138"/>
      <c r="G1161" s="138"/>
      <c r="H1161" s="138"/>
      <c r="I1161" s="138"/>
      <c r="J1161" s="138"/>
      <c r="K1161" s="138"/>
      <c r="L1161" s="138"/>
      <c r="M1161" s="138"/>
      <c r="N1161" s="138"/>
      <c r="O1161" s="138"/>
      <c r="P1161" s="138"/>
      <c r="Q1161" s="138"/>
      <c r="R1161" s="138"/>
      <c r="S1161" s="138"/>
      <c r="T1161" s="138"/>
      <c r="U1161" s="138"/>
      <c r="V1161" s="138"/>
      <c r="W1161" s="138"/>
      <c r="X1161" s="138"/>
      <c r="Y1161" s="138"/>
      <c r="Z1161" s="138"/>
      <c r="AA1161" s="138"/>
      <c r="AB1161" s="138"/>
      <c r="AC1161" s="138"/>
      <c r="AD1161" s="138"/>
      <c r="AE1161" s="138"/>
      <c r="AF1161" s="138"/>
      <c r="AG1161" s="138"/>
      <c r="AH1161" s="138"/>
      <c r="AI1161" s="138"/>
      <c r="AJ1161" s="138"/>
      <c r="AK1161" s="138"/>
      <c r="AL1161" s="138"/>
      <c r="AM1161" s="138"/>
      <c r="AN1161" s="138"/>
      <c r="AO1161" s="138"/>
      <c r="AP1161" s="138"/>
      <c r="AQ1161" s="138"/>
      <c r="AR1161" s="138"/>
      <c r="AS1161" s="138"/>
      <c r="AT1161" s="138"/>
      <c r="AU1161" s="138"/>
      <c r="AV1161" s="12"/>
    </row>
    <row r="1162" spans="1:48" s="21" customFormat="1" ht="11.25" hidden="1" x14ac:dyDescent="0.2">
      <c r="A1162" s="17"/>
      <c r="B1162" s="18"/>
      <c r="C1162" s="19"/>
      <c r="D1162" s="19"/>
      <c r="E1162" s="20"/>
      <c r="F1162" s="138"/>
      <c r="G1162" s="138"/>
      <c r="H1162" s="138"/>
      <c r="I1162" s="138"/>
      <c r="J1162" s="138"/>
      <c r="K1162" s="138"/>
      <c r="L1162" s="138"/>
      <c r="M1162" s="138"/>
      <c r="N1162" s="138"/>
      <c r="O1162" s="138"/>
      <c r="P1162" s="138"/>
      <c r="Q1162" s="138"/>
      <c r="R1162" s="138"/>
      <c r="S1162" s="138"/>
      <c r="T1162" s="138"/>
      <c r="U1162" s="138"/>
      <c r="V1162" s="138"/>
      <c r="W1162" s="138"/>
      <c r="X1162" s="138"/>
      <c r="Y1162" s="138"/>
      <c r="Z1162" s="138"/>
      <c r="AA1162" s="138"/>
      <c r="AB1162" s="138"/>
      <c r="AC1162" s="138"/>
      <c r="AD1162" s="138"/>
      <c r="AE1162" s="138"/>
      <c r="AF1162" s="138"/>
      <c r="AG1162" s="138"/>
      <c r="AH1162" s="138"/>
      <c r="AI1162" s="138"/>
      <c r="AJ1162" s="138"/>
      <c r="AK1162" s="138"/>
      <c r="AL1162" s="138"/>
      <c r="AM1162" s="138"/>
      <c r="AN1162" s="138"/>
      <c r="AO1162" s="138"/>
      <c r="AP1162" s="138"/>
      <c r="AQ1162" s="138"/>
      <c r="AR1162" s="138"/>
      <c r="AS1162" s="138"/>
      <c r="AT1162" s="138"/>
      <c r="AU1162" s="138"/>
      <c r="AV1162" s="12"/>
    </row>
    <row r="1163" spans="1:48" s="21" customFormat="1" ht="11.25" hidden="1" x14ac:dyDescent="0.2">
      <c r="A1163" s="17"/>
      <c r="B1163" s="18"/>
      <c r="C1163" s="19"/>
      <c r="D1163" s="19"/>
      <c r="E1163" s="20"/>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38"/>
      <c r="AN1163" s="138"/>
      <c r="AO1163" s="138"/>
      <c r="AP1163" s="138"/>
      <c r="AQ1163" s="138"/>
      <c r="AR1163" s="138"/>
      <c r="AS1163" s="138"/>
      <c r="AT1163" s="138"/>
      <c r="AU1163" s="138"/>
      <c r="AV1163" s="12"/>
    </row>
    <row r="1164" spans="1:48" s="21" customFormat="1" ht="11.25" hidden="1" x14ac:dyDescent="0.2">
      <c r="A1164" s="17"/>
      <c r="B1164" s="18"/>
      <c r="C1164" s="19"/>
      <c r="D1164" s="19"/>
      <c r="E1164" s="20"/>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138"/>
      <c r="AK1164" s="138"/>
      <c r="AL1164" s="138"/>
      <c r="AM1164" s="138"/>
      <c r="AN1164" s="138"/>
      <c r="AO1164" s="138"/>
      <c r="AP1164" s="138"/>
      <c r="AQ1164" s="138"/>
      <c r="AR1164" s="138"/>
      <c r="AS1164" s="138"/>
      <c r="AT1164" s="138"/>
      <c r="AU1164" s="138"/>
      <c r="AV1164" s="12"/>
    </row>
    <row r="1165" spans="1:48" s="21" customFormat="1" ht="11.25" hidden="1" x14ac:dyDescent="0.2">
      <c r="A1165" s="17"/>
      <c r="B1165" s="18"/>
      <c r="C1165" s="19"/>
      <c r="D1165" s="19"/>
      <c r="E1165" s="20"/>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38"/>
      <c r="AN1165" s="138"/>
      <c r="AO1165" s="138"/>
      <c r="AP1165" s="138"/>
      <c r="AQ1165" s="138"/>
      <c r="AR1165" s="138"/>
      <c r="AS1165" s="138"/>
      <c r="AT1165" s="138"/>
      <c r="AU1165" s="138"/>
      <c r="AV1165" s="12"/>
    </row>
    <row r="1166" spans="1:48" s="21" customFormat="1" ht="11.25" hidden="1" x14ac:dyDescent="0.2">
      <c r="A1166" s="17"/>
      <c r="B1166" s="18"/>
      <c r="C1166" s="19"/>
      <c r="D1166" s="19"/>
      <c r="E1166" s="20"/>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38"/>
      <c r="AN1166" s="138"/>
      <c r="AO1166" s="138"/>
      <c r="AP1166" s="138"/>
      <c r="AQ1166" s="138"/>
      <c r="AR1166" s="138"/>
      <c r="AS1166" s="138"/>
      <c r="AT1166" s="138"/>
      <c r="AU1166" s="138"/>
      <c r="AV1166" s="12"/>
    </row>
    <row r="1167" spans="1:48" s="21" customFormat="1" ht="11.25" hidden="1" x14ac:dyDescent="0.2">
      <c r="A1167" s="17"/>
      <c r="B1167" s="18"/>
      <c r="C1167" s="19"/>
      <c r="D1167" s="19"/>
      <c r="E1167" s="20"/>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138"/>
      <c r="AK1167" s="138"/>
      <c r="AL1167" s="138"/>
      <c r="AM1167" s="138"/>
      <c r="AN1167" s="138"/>
      <c r="AO1167" s="138"/>
      <c r="AP1167" s="138"/>
      <c r="AQ1167" s="138"/>
      <c r="AR1167" s="138"/>
      <c r="AS1167" s="138"/>
      <c r="AT1167" s="138"/>
      <c r="AU1167" s="138"/>
      <c r="AV1167" s="12"/>
    </row>
    <row r="1168" spans="1:48" s="21" customFormat="1" ht="11.25" hidden="1" x14ac:dyDescent="0.2">
      <c r="A1168" s="17"/>
      <c r="B1168" s="18"/>
      <c r="C1168" s="19"/>
      <c r="D1168" s="19"/>
      <c r="E1168" s="20"/>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138"/>
      <c r="AK1168" s="138"/>
      <c r="AL1168" s="138"/>
      <c r="AM1168" s="138"/>
      <c r="AN1168" s="138"/>
      <c r="AO1168" s="138"/>
      <c r="AP1168" s="138"/>
      <c r="AQ1168" s="138"/>
      <c r="AR1168" s="138"/>
      <c r="AS1168" s="138"/>
      <c r="AT1168" s="138"/>
      <c r="AU1168" s="138"/>
      <c r="AV1168" s="12"/>
    </row>
    <row r="1169" spans="1:48" s="21" customFormat="1" ht="11.25" hidden="1" x14ac:dyDescent="0.2">
      <c r="A1169" s="17"/>
      <c r="B1169" s="18"/>
      <c r="C1169" s="19"/>
      <c r="D1169" s="19"/>
      <c r="E1169" s="20"/>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138"/>
      <c r="AK1169" s="138"/>
      <c r="AL1169" s="138"/>
      <c r="AM1169" s="138"/>
      <c r="AN1169" s="138"/>
      <c r="AO1169" s="138"/>
      <c r="AP1169" s="138"/>
      <c r="AQ1169" s="138"/>
      <c r="AR1169" s="138"/>
      <c r="AS1169" s="138"/>
      <c r="AT1169" s="138"/>
      <c r="AU1169" s="138"/>
      <c r="AV1169" s="12"/>
    </row>
    <row r="1170" spans="1:48" s="21" customFormat="1" ht="11.25" hidden="1" x14ac:dyDescent="0.2">
      <c r="A1170" s="17"/>
      <c r="B1170" s="18"/>
      <c r="C1170" s="19"/>
      <c r="D1170" s="19"/>
      <c r="E1170" s="20"/>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138"/>
      <c r="AK1170" s="138"/>
      <c r="AL1170" s="138"/>
      <c r="AM1170" s="138"/>
      <c r="AN1170" s="138"/>
      <c r="AO1170" s="138"/>
      <c r="AP1170" s="138"/>
      <c r="AQ1170" s="138"/>
      <c r="AR1170" s="138"/>
      <c r="AS1170" s="138"/>
      <c r="AT1170" s="138"/>
      <c r="AU1170" s="138"/>
      <c r="AV1170" s="12"/>
    </row>
    <row r="1171" spans="1:48" s="21" customFormat="1" ht="11.25" hidden="1" x14ac:dyDescent="0.2">
      <c r="A1171" s="17"/>
      <c r="B1171" s="18"/>
      <c r="C1171" s="19"/>
      <c r="D1171" s="19"/>
      <c r="E1171" s="20"/>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138"/>
      <c r="AK1171" s="138"/>
      <c r="AL1171" s="138"/>
      <c r="AM1171" s="138"/>
      <c r="AN1171" s="138"/>
      <c r="AO1171" s="138"/>
      <c r="AP1171" s="138"/>
      <c r="AQ1171" s="138"/>
      <c r="AR1171" s="138"/>
      <c r="AS1171" s="138"/>
      <c r="AT1171" s="138"/>
      <c r="AU1171" s="138"/>
      <c r="AV1171" s="12"/>
    </row>
    <row r="1172" spans="1:48" s="21" customFormat="1" ht="11.25" hidden="1" x14ac:dyDescent="0.2">
      <c r="A1172" s="17"/>
      <c r="B1172" s="18"/>
      <c r="C1172" s="19"/>
      <c r="D1172" s="19"/>
      <c r="E1172" s="20"/>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138"/>
      <c r="AE1172" s="138"/>
      <c r="AF1172" s="138"/>
      <c r="AG1172" s="138"/>
      <c r="AH1172" s="138"/>
      <c r="AI1172" s="138"/>
      <c r="AJ1172" s="138"/>
      <c r="AK1172" s="138"/>
      <c r="AL1172" s="138"/>
      <c r="AM1172" s="138"/>
      <c r="AN1172" s="138"/>
      <c r="AO1172" s="138"/>
      <c r="AP1172" s="138"/>
      <c r="AQ1172" s="138"/>
      <c r="AR1172" s="138"/>
      <c r="AS1172" s="138"/>
      <c r="AT1172" s="138"/>
      <c r="AU1172" s="138"/>
      <c r="AV1172" s="12"/>
    </row>
    <row r="1173" spans="1:48" s="21" customFormat="1" ht="11.25" hidden="1" x14ac:dyDescent="0.2">
      <c r="A1173" s="17"/>
      <c r="B1173" s="18"/>
      <c r="C1173" s="19"/>
      <c r="D1173" s="19"/>
      <c r="E1173" s="20"/>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38"/>
      <c r="AN1173" s="138"/>
      <c r="AO1173" s="138"/>
      <c r="AP1173" s="138"/>
      <c r="AQ1173" s="138"/>
      <c r="AR1173" s="138"/>
      <c r="AS1173" s="138"/>
      <c r="AT1173" s="138"/>
      <c r="AU1173" s="138"/>
      <c r="AV1173" s="12"/>
    </row>
    <row r="1174" spans="1:48" s="21" customFormat="1" ht="11.25" hidden="1" x14ac:dyDescent="0.2">
      <c r="A1174" s="17"/>
      <c r="B1174" s="18"/>
      <c r="C1174" s="19"/>
      <c r="D1174" s="19"/>
      <c r="E1174" s="20"/>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38"/>
      <c r="AN1174" s="138"/>
      <c r="AO1174" s="138"/>
      <c r="AP1174" s="138"/>
      <c r="AQ1174" s="138"/>
      <c r="AR1174" s="138"/>
      <c r="AS1174" s="138"/>
      <c r="AT1174" s="138"/>
      <c r="AU1174" s="138"/>
      <c r="AV1174" s="12"/>
    </row>
    <row r="1175" spans="1:48" s="21" customFormat="1" ht="11.25" hidden="1" x14ac:dyDescent="0.2">
      <c r="A1175" s="17"/>
      <c r="B1175" s="18"/>
      <c r="C1175" s="19"/>
      <c r="D1175" s="19"/>
      <c r="E1175" s="20"/>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138"/>
      <c r="AK1175" s="138"/>
      <c r="AL1175" s="138"/>
      <c r="AM1175" s="138"/>
      <c r="AN1175" s="138"/>
      <c r="AO1175" s="138"/>
      <c r="AP1175" s="138"/>
      <c r="AQ1175" s="138"/>
      <c r="AR1175" s="138"/>
      <c r="AS1175" s="138"/>
      <c r="AT1175" s="138"/>
      <c r="AU1175" s="138"/>
      <c r="AV1175" s="12"/>
    </row>
    <row r="1176" spans="1:48" s="21" customFormat="1" ht="11.25" hidden="1" x14ac:dyDescent="0.2">
      <c r="A1176" s="17"/>
      <c r="B1176" s="18"/>
      <c r="C1176" s="19"/>
      <c r="D1176" s="19"/>
      <c r="E1176" s="20"/>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138"/>
      <c r="AK1176" s="138"/>
      <c r="AL1176" s="138"/>
      <c r="AM1176" s="138"/>
      <c r="AN1176" s="138"/>
      <c r="AO1176" s="138"/>
      <c r="AP1176" s="138"/>
      <c r="AQ1176" s="138"/>
      <c r="AR1176" s="138"/>
      <c r="AS1176" s="138"/>
      <c r="AT1176" s="138"/>
      <c r="AU1176" s="138"/>
      <c r="AV1176" s="12"/>
    </row>
    <row r="1177" spans="1:48" s="21" customFormat="1" ht="11.25" hidden="1" x14ac:dyDescent="0.2">
      <c r="A1177" s="17"/>
      <c r="B1177" s="18"/>
      <c r="C1177" s="19"/>
      <c r="D1177" s="19"/>
      <c r="E1177" s="20"/>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38"/>
      <c r="AN1177" s="138"/>
      <c r="AO1177" s="138"/>
      <c r="AP1177" s="138"/>
      <c r="AQ1177" s="138"/>
      <c r="AR1177" s="138"/>
      <c r="AS1177" s="138"/>
      <c r="AT1177" s="138"/>
      <c r="AU1177" s="138"/>
      <c r="AV1177" s="12"/>
    </row>
    <row r="1178" spans="1:48" s="21" customFormat="1" ht="11.25" hidden="1" x14ac:dyDescent="0.2">
      <c r="A1178" s="17"/>
      <c r="B1178" s="18"/>
      <c r="C1178" s="19"/>
      <c r="D1178" s="19"/>
      <c r="E1178" s="20"/>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138"/>
      <c r="AK1178" s="138"/>
      <c r="AL1178" s="138"/>
      <c r="AM1178" s="138"/>
      <c r="AN1178" s="138"/>
      <c r="AO1178" s="138"/>
      <c r="AP1178" s="138"/>
      <c r="AQ1178" s="138"/>
      <c r="AR1178" s="138"/>
      <c r="AS1178" s="138"/>
      <c r="AT1178" s="138"/>
      <c r="AU1178" s="138"/>
      <c r="AV1178" s="12"/>
    </row>
    <row r="1179" spans="1:48" s="21" customFormat="1" ht="11.25" hidden="1" x14ac:dyDescent="0.2">
      <c r="A1179" s="17"/>
      <c r="B1179" s="18"/>
      <c r="C1179" s="19"/>
      <c r="D1179" s="19"/>
      <c r="E1179" s="20"/>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138"/>
      <c r="AK1179" s="138"/>
      <c r="AL1179" s="138"/>
      <c r="AM1179" s="138"/>
      <c r="AN1179" s="138"/>
      <c r="AO1179" s="138"/>
      <c r="AP1179" s="138"/>
      <c r="AQ1179" s="138"/>
      <c r="AR1179" s="138"/>
      <c r="AS1179" s="138"/>
      <c r="AT1179" s="138"/>
      <c r="AU1179" s="138"/>
      <c r="AV1179" s="12"/>
    </row>
    <row r="1180" spans="1:48" s="21" customFormat="1" ht="11.25" hidden="1" x14ac:dyDescent="0.2">
      <c r="A1180" s="17"/>
      <c r="B1180" s="18"/>
      <c r="C1180" s="19"/>
      <c r="D1180" s="19"/>
      <c r="E1180" s="20"/>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138"/>
      <c r="AK1180" s="138"/>
      <c r="AL1180" s="138"/>
      <c r="AM1180" s="138"/>
      <c r="AN1180" s="138"/>
      <c r="AO1180" s="138"/>
      <c r="AP1180" s="138"/>
      <c r="AQ1180" s="138"/>
      <c r="AR1180" s="138"/>
      <c r="AS1180" s="138"/>
      <c r="AT1180" s="138"/>
      <c r="AU1180" s="138"/>
      <c r="AV1180" s="12"/>
    </row>
    <row r="1181" spans="1:48" s="21" customFormat="1" ht="11.25" hidden="1" x14ac:dyDescent="0.2">
      <c r="A1181" s="17"/>
      <c r="B1181" s="18"/>
      <c r="C1181" s="19"/>
      <c r="D1181" s="19"/>
      <c r="E1181" s="20"/>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138"/>
      <c r="AK1181" s="138"/>
      <c r="AL1181" s="138"/>
      <c r="AM1181" s="138"/>
      <c r="AN1181" s="138"/>
      <c r="AO1181" s="138"/>
      <c r="AP1181" s="138"/>
      <c r="AQ1181" s="138"/>
      <c r="AR1181" s="138"/>
      <c r="AS1181" s="138"/>
      <c r="AT1181" s="138"/>
      <c r="AU1181" s="138"/>
      <c r="AV1181" s="12"/>
    </row>
    <row r="1182" spans="1:48" s="21" customFormat="1" ht="11.25" hidden="1" x14ac:dyDescent="0.2">
      <c r="A1182" s="17"/>
      <c r="B1182" s="18"/>
      <c r="C1182" s="19"/>
      <c r="D1182" s="19"/>
      <c r="E1182" s="20"/>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138"/>
      <c r="AK1182" s="138"/>
      <c r="AL1182" s="138"/>
      <c r="AM1182" s="138"/>
      <c r="AN1182" s="138"/>
      <c r="AO1182" s="138"/>
      <c r="AP1182" s="138"/>
      <c r="AQ1182" s="138"/>
      <c r="AR1182" s="138"/>
      <c r="AS1182" s="138"/>
      <c r="AT1182" s="138"/>
      <c r="AU1182" s="138"/>
      <c r="AV1182" s="12"/>
    </row>
    <row r="1183" spans="1:48" s="21" customFormat="1" ht="11.25" hidden="1" x14ac:dyDescent="0.2">
      <c r="A1183" s="17"/>
      <c r="B1183" s="18"/>
      <c r="C1183" s="19"/>
      <c r="D1183" s="19"/>
      <c r="E1183" s="20"/>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138"/>
      <c r="AE1183" s="138"/>
      <c r="AF1183" s="138"/>
      <c r="AG1183" s="138"/>
      <c r="AH1183" s="138"/>
      <c r="AI1183" s="138"/>
      <c r="AJ1183" s="138"/>
      <c r="AK1183" s="138"/>
      <c r="AL1183" s="138"/>
      <c r="AM1183" s="138"/>
      <c r="AN1183" s="138"/>
      <c r="AO1183" s="138"/>
      <c r="AP1183" s="138"/>
      <c r="AQ1183" s="138"/>
      <c r="AR1183" s="138"/>
      <c r="AS1183" s="138"/>
      <c r="AT1183" s="138"/>
      <c r="AU1183" s="138"/>
      <c r="AV1183" s="12"/>
    </row>
    <row r="1184" spans="1:48" s="21" customFormat="1" ht="11.25" hidden="1" x14ac:dyDescent="0.2">
      <c r="A1184" s="17"/>
      <c r="B1184" s="18"/>
      <c r="C1184" s="19"/>
      <c r="D1184" s="19"/>
      <c r="E1184" s="20"/>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138"/>
      <c r="AE1184" s="138"/>
      <c r="AF1184" s="138"/>
      <c r="AG1184" s="138"/>
      <c r="AH1184" s="138"/>
      <c r="AI1184" s="138"/>
      <c r="AJ1184" s="138"/>
      <c r="AK1184" s="138"/>
      <c r="AL1184" s="138"/>
      <c r="AM1184" s="138"/>
      <c r="AN1184" s="138"/>
      <c r="AO1184" s="138"/>
      <c r="AP1184" s="138"/>
      <c r="AQ1184" s="138"/>
      <c r="AR1184" s="138"/>
      <c r="AS1184" s="138"/>
      <c r="AT1184" s="138"/>
      <c r="AU1184" s="138"/>
      <c r="AV1184" s="12"/>
    </row>
    <row r="1185" spans="1:48" s="21" customFormat="1" ht="11.25" hidden="1" x14ac:dyDescent="0.2">
      <c r="A1185" s="17"/>
      <c r="B1185" s="18"/>
      <c r="C1185" s="19"/>
      <c r="D1185" s="19"/>
      <c r="E1185" s="20"/>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138"/>
      <c r="AH1185" s="138"/>
      <c r="AI1185" s="138"/>
      <c r="AJ1185" s="138"/>
      <c r="AK1185" s="138"/>
      <c r="AL1185" s="138"/>
      <c r="AM1185" s="138"/>
      <c r="AN1185" s="138"/>
      <c r="AO1185" s="138"/>
      <c r="AP1185" s="138"/>
      <c r="AQ1185" s="138"/>
      <c r="AR1185" s="138"/>
      <c r="AS1185" s="138"/>
      <c r="AT1185" s="138"/>
      <c r="AU1185" s="138"/>
      <c r="AV1185" s="12"/>
    </row>
    <row r="1186" spans="1:48" s="21" customFormat="1" ht="11.25" hidden="1" x14ac:dyDescent="0.2">
      <c r="A1186" s="17"/>
      <c r="B1186" s="18"/>
      <c r="C1186" s="19"/>
      <c r="D1186" s="19"/>
      <c r="E1186" s="20"/>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138"/>
      <c r="AK1186" s="138"/>
      <c r="AL1186" s="138"/>
      <c r="AM1186" s="138"/>
      <c r="AN1186" s="138"/>
      <c r="AO1186" s="138"/>
      <c r="AP1186" s="138"/>
      <c r="AQ1186" s="138"/>
      <c r="AR1186" s="138"/>
      <c r="AS1186" s="138"/>
      <c r="AT1186" s="138"/>
      <c r="AU1186" s="138"/>
      <c r="AV1186" s="12"/>
    </row>
    <row r="1187" spans="1:48" s="21" customFormat="1" ht="11.25" hidden="1" x14ac:dyDescent="0.2">
      <c r="A1187" s="17"/>
      <c r="B1187" s="18"/>
      <c r="C1187" s="19"/>
      <c r="D1187" s="19"/>
      <c r="E1187" s="20"/>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138"/>
      <c r="AK1187" s="138"/>
      <c r="AL1187" s="138"/>
      <c r="AM1187" s="138"/>
      <c r="AN1187" s="138"/>
      <c r="AO1187" s="138"/>
      <c r="AP1187" s="138"/>
      <c r="AQ1187" s="138"/>
      <c r="AR1187" s="138"/>
      <c r="AS1187" s="138"/>
      <c r="AT1187" s="138"/>
      <c r="AU1187" s="138"/>
      <c r="AV1187" s="12"/>
    </row>
    <row r="1188" spans="1:48" s="21" customFormat="1" ht="11.25" hidden="1" x14ac:dyDescent="0.2">
      <c r="A1188" s="17"/>
      <c r="B1188" s="18"/>
      <c r="C1188" s="19"/>
      <c r="D1188" s="19"/>
      <c r="E1188" s="20"/>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138"/>
      <c r="AK1188" s="138"/>
      <c r="AL1188" s="138"/>
      <c r="AM1188" s="138"/>
      <c r="AN1188" s="138"/>
      <c r="AO1188" s="138"/>
      <c r="AP1188" s="138"/>
      <c r="AQ1188" s="138"/>
      <c r="AR1188" s="138"/>
      <c r="AS1188" s="138"/>
      <c r="AT1188" s="138"/>
      <c r="AU1188" s="138"/>
      <c r="AV1188" s="12"/>
    </row>
    <row r="1189" spans="1:48" s="21" customFormat="1" ht="11.25" hidden="1" x14ac:dyDescent="0.2">
      <c r="A1189" s="17"/>
      <c r="B1189" s="18"/>
      <c r="C1189" s="19"/>
      <c r="D1189" s="19"/>
      <c r="E1189" s="20"/>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138"/>
      <c r="AK1189" s="138"/>
      <c r="AL1189" s="138"/>
      <c r="AM1189" s="138"/>
      <c r="AN1189" s="138"/>
      <c r="AO1189" s="138"/>
      <c r="AP1189" s="138"/>
      <c r="AQ1189" s="138"/>
      <c r="AR1189" s="138"/>
      <c r="AS1189" s="138"/>
      <c r="AT1189" s="138"/>
      <c r="AU1189" s="138"/>
      <c r="AV1189" s="12"/>
    </row>
    <row r="1190" spans="1:48" s="21" customFormat="1" ht="11.25" hidden="1" x14ac:dyDescent="0.2">
      <c r="A1190" s="17"/>
      <c r="B1190" s="18"/>
      <c r="C1190" s="19"/>
      <c r="D1190" s="19"/>
      <c r="E1190" s="20"/>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138"/>
      <c r="AK1190" s="138"/>
      <c r="AL1190" s="138"/>
      <c r="AM1190" s="138"/>
      <c r="AN1190" s="138"/>
      <c r="AO1190" s="138"/>
      <c r="AP1190" s="138"/>
      <c r="AQ1190" s="138"/>
      <c r="AR1190" s="138"/>
      <c r="AS1190" s="138"/>
      <c r="AT1190" s="138"/>
      <c r="AU1190" s="138"/>
      <c r="AV1190" s="12"/>
    </row>
    <row r="1191" spans="1:48" s="21" customFormat="1" ht="11.25" hidden="1" x14ac:dyDescent="0.2">
      <c r="A1191" s="17"/>
      <c r="B1191" s="18"/>
      <c r="C1191" s="19"/>
      <c r="D1191" s="19"/>
      <c r="E1191" s="20"/>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8"/>
      <c r="AL1191" s="138"/>
      <c r="AM1191" s="138"/>
      <c r="AN1191" s="138"/>
      <c r="AO1191" s="138"/>
      <c r="AP1191" s="138"/>
      <c r="AQ1191" s="138"/>
      <c r="AR1191" s="138"/>
      <c r="AS1191" s="138"/>
      <c r="AT1191" s="138"/>
      <c r="AU1191" s="138"/>
      <c r="AV1191" s="12"/>
    </row>
    <row r="1192" spans="1:48" s="21" customFormat="1" ht="11.25" hidden="1" x14ac:dyDescent="0.2">
      <c r="A1192" s="17"/>
      <c r="B1192" s="18"/>
      <c r="C1192" s="19"/>
      <c r="D1192" s="19"/>
      <c r="E1192" s="20"/>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138"/>
      <c r="AK1192" s="138"/>
      <c r="AL1192" s="138"/>
      <c r="AM1192" s="138"/>
      <c r="AN1192" s="138"/>
      <c r="AO1192" s="138"/>
      <c r="AP1192" s="138"/>
      <c r="AQ1192" s="138"/>
      <c r="AR1192" s="138"/>
      <c r="AS1192" s="138"/>
      <c r="AT1192" s="138"/>
      <c r="AU1192" s="138"/>
      <c r="AV1192" s="12"/>
    </row>
    <row r="1193" spans="1:48" s="21" customFormat="1" ht="11.25" hidden="1" x14ac:dyDescent="0.2">
      <c r="A1193" s="17"/>
      <c r="B1193" s="18"/>
      <c r="C1193" s="19"/>
      <c r="D1193" s="19"/>
      <c r="E1193" s="20"/>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138"/>
      <c r="AK1193" s="138"/>
      <c r="AL1193" s="138"/>
      <c r="AM1193" s="138"/>
      <c r="AN1193" s="138"/>
      <c r="AO1193" s="138"/>
      <c r="AP1193" s="138"/>
      <c r="AQ1193" s="138"/>
      <c r="AR1193" s="138"/>
      <c r="AS1193" s="138"/>
      <c r="AT1193" s="138"/>
      <c r="AU1193" s="138"/>
      <c r="AV1193" s="12"/>
    </row>
    <row r="1194" spans="1:48" s="21" customFormat="1" ht="11.25" hidden="1" x14ac:dyDescent="0.2">
      <c r="A1194" s="17"/>
      <c r="B1194" s="18"/>
      <c r="C1194" s="19"/>
      <c r="D1194" s="19"/>
      <c r="E1194" s="20"/>
      <c r="F1194" s="138"/>
      <c r="G1194" s="138"/>
      <c r="H1194" s="138"/>
      <c r="I1194" s="138"/>
      <c r="J1194" s="138"/>
      <c r="K1194" s="138"/>
      <c r="L1194" s="138"/>
      <c r="M1194" s="138"/>
      <c r="N1194" s="138"/>
      <c r="O1194" s="138"/>
      <c r="P1194" s="138"/>
      <c r="Q1194" s="138"/>
      <c r="R1194" s="138"/>
      <c r="S1194" s="138"/>
      <c r="T1194" s="138"/>
      <c r="U1194" s="138"/>
      <c r="V1194" s="138"/>
      <c r="W1194" s="138"/>
      <c r="X1194" s="138"/>
      <c r="Y1194" s="138"/>
      <c r="Z1194" s="138"/>
      <c r="AA1194" s="138"/>
      <c r="AB1194" s="138"/>
      <c r="AC1194" s="138"/>
      <c r="AD1194" s="138"/>
      <c r="AE1194" s="138"/>
      <c r="AF1194" s="138"/>
      <c r="AG1194" s="138"/>
      <c r="AH1194" s="138"/>
      <c r="AI1194" s="138"/>
      <c r="AJ1194" s="138"/>
      <c r="AK1194" s="138"/>
      <c r="AL1194" s="138"/>
      <c r="AM1194" s="138"/>
      <c r="AN1194" s="138"/>
      <c r="AO1194" s="138"/>
      <c r="AP1194" s="138"/>
      <c r="AQ1194" s="138"/>
      <c r="AR1194" s="138"/>
      <c r="AS1194" s="138"/>
      <c r="AT1194" s="138"/>
      <c r="AU1194" s="138"/>
      <c r="AV1194" s="12"/>
    </row>
    <row r="1195" spans="1:48" s="21" customFormat="1" ht="11.25" hidden="1" x14ac:dyDescent="0.2">
      <c r="A1195" s="17"/>
      <c r="B1195" s="18"/>
      <c r="C1195" s="19"/>
      <c r="D1195" s="19"/>
      <c r="E1195" s="20"/>
      <c r="F1195" s="138"/>
      <c r="G1195" s="138"/>
      <c r="H1195" s="138"/>
      <c r="I1195" s="138"/>
      <c r="J1195" s="138"/>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138"/>
      <c r="AH1195" s="138"/>
      <c r="AI1195" s="138"/>
      <c r="AJ1195" s="138"/>
      <c r="AK1195" s="138"/>
      <c r="AL1195" s="138"/>
      <c r="AM1195" s="138"/>
      <c r="AN1195" s="138"/>
      <c r="AO1195" s="138"/>
      <c r="AP1195" s="138"/>
      <c r="AQ1195" s="138"/>
      <c r="AR1195" s="138"/>
      <c r="AS1195" s="138"/>
      <c r="AT1195" s="138"/>
      <c r="AU1195" s="138"/>
      <c r="AV1195" s="12"/>
    </row>
    <row r="1196" spans="1:48" s="21" customFormat="1" ht="11.25" hidden="1" x14ac:dyDescent="0.2">
      <c r="A1196" s="17"/>
      <c r="B1196" s="18"/>
      <c r="C1196" s="19"/>
      <c r="D1196" s="19"/>
      <c r="E1196" s="20"/>
      <c r="F1196" s="138"/>
      <c r="G1196" s="138"/>
      <c r="H1196" s="138"/>
      <c r="I1196" s="138"/>
      <c r="J1196" s="138"/>
      <c r="K1196" s="138"/>
      <c r="L1196" s="138"/>
      <c r="M1196" s="138"/>
      <c r="N1196" s="138"/>
      <c r="O1196" s="138"/>
      <c r="P1196" s="138"/>
      <c r="Q1196" s="138"/>
      <c r="R1196" s="138"/>
      <c r="S1196" s="138"/>
      <c r="T1196" s="138"/>
      <c r="U1196" s="138"/>
      <c r="V1196" s="138"/>
      <c r="W1196" s="138"/>
      <c r="X1196" s="138"/>
      <c r="Y1196" s="138"/>
      <c r="Z1196" s="138"/>
      <c r="AA1196" s="138"/>
      <c r="AB1196" s="138"/>
      <c r="AC1196" s="138"/>
      <c r="AD1196" s="138"/>
      <c r="AE1196" s="138"/>
      <c r="AF1196" s="138"/>
      <c r="AG1196" s="138"/>
      <c r="AH1196" s="138"/>
      <c r="AI1196" s="138"/>
      <c r="AJ1196" s="138"/>
      <c r="AK1196" s="138"/>
      <c r="AL1196" s="138"/>
      <c r="AM1196" s="138"/>
      <c r="AN1196" s="138"/>
      <c r="AO1196" s="138"/>
      <c r="AP1196" s="138"/>
      <c r="AQ1196" s="138"/>
      <c r="AR1196" s="138"/>
      <c r="AS1196" s="138"/>
      <c r="AT1196" s="138"/>
      <c r="AU1196" s="138"/>
      <c r="AV1196" s="12"/>
    </row>
    <row r="1197" spans="1:48" s="21" customFormat="1" ht="11.25" hidden="1" x14ac:dyDescent="0.2">
      <c r="A1197" s="17"/>
      <c r="B1197" s="18"/>
      <c r="C1197" s="19"/>
      <c r="D1197" s="19"/>
      <c r="E1197" s="20"/>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138"/>
      <c r="AK1197" s="138"/>
      <c r="AL1197" s="138"/>
      <c r="AM1197" s="138"/>
      <c r="AN1197" s="138"/>
      <c r="AO1197" s="138"/>
      <c r="AP1197" s="138"/>
      <c r="AQ1197" s="138"/>
      <c r="AR1197" s="138"/>
      <c r="AS1197" s="138"/>
      <c r="AT1197" s="138"/>
      <c r="AU1197" s="138"/>
      <c r="AV1197" s="12"/>
    </row>
    <row r="1198" spans="1:48" s="21" customFormat="1" ht="11.25" hidden="1" x14ac:dyDescent="0.2">
      <c r="A1198" s="17"/>
      <c r="B1198" s="18"/>
      <c r="C1198" s="19"/>
      <c r="D1198" s="19"/>
      <c r="E1198" s="20"/>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138"/>
      <c r="AK1198" s="138"/>
      <c r="AL1198" s="138"/>
      <c r="AM1198" s="138"/>
      <c r="AN1198" s="138"/>
      <c r="AO1198" s="138"/>
      <c r="AP1198" s="138"/>
      <c r="AQ1198" s="138"/>
      <c r="AR1198" s="138"/>
      <c r="AS1198" s="138"/>
      <c r="AT1198" s="138"/>
      <c r="AU1198" s="138"/>
      <c r="AV1198" s="12"/>
    </row>
    <row r="1199" spans="1:48" s="21" customFormat="1" ht="11.25" hidden="1" x14ac:dyDescent="0.2">
      <c r="A1199" s="17"/>
      <c r="B1199" s="18"/>
      <c r="C1199" s="19"/>
      <c r="D1199" s="19"/>
      <c r="E1199" s="20"/>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138"/>
      <c r="AK1199" s="138"/>
      <c r="AL1199" s="138"/>
      <c r="AM1199" s="138"/>
      <c r="AN1199" s="138"/>
      <c r="AO1199" s="138"/>
      <c r="AP1199" s="138"/>
      <c r="AQ1199" s="138"/>
      <c r="AR1199" s="138"/>
      <c r="AS1199" s="138"/>
      <c r="AT1199" s="138"/>
      <c r="AU1199" s="138"/>
      <c r="AV1199" s="12"/>
    </row>
    <row r="1200" spans="1:48" s="21" customFormat="1" ht="11.25" hidden="1" x14ac:dyDescent="0.2">
      <c r="A1200" s="17"/>
      <c r="B1200" s="18"/>
      <c r="C1200" s="19"/>
      <c r="D1200" s="19"/>
      <c r="E1200" s="20"/>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138"/>
      <c r="AK1200" s="138"/>
      <c r="AL1200" s="138"/>
      <c r="AM1200" s="138"/>
      <c r="AN1200" s="138"/>
      <c r="AO1200" s="138"/>
      <c r="AP1200" s="138"/>
      <c r="AQ1200" s="138"/>
      <c r="AR1200" s="138"/>
      <c r="AS1200" s="138"/>
      <c r="AT1200" s="138"/>
      <c r="AU1200" s="138"/>
      <c r="AV1200" s="12"/>
    </row>
    <row r="1201" spans="1:48" s="21" customFormat="1" ht="11.25" hidden="1" x14ac:dyDescent="0.2">
      <c r="A1201" s="17"/>
      <c r="B1201" s="18"/>
      <c r="C1201" s="19"/>
      <c r="D1201" s="19"/>
      <c r="E1201" s="20"/>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138"/>
      <c r="AK1201" s="138"/>
      <c r="AL1201" s="138"/>
      <c r="AM1201" s="138"/>
      <c r="AN1201" s="138"/>
      <c r="AO1201" s="138"/>
      <c r="AP1201" s="138"/>
      <c r="AQ1201" s="138"/>
      <c r="AR1201" s="138"/>
      <c r="AS1201" s="138"/>
      <c r="AT1201" s="138"/>
      <c r="AU1201" s="138"/>
      <c r="AV1201" s="12"/>
    </row>
    <row r="1202" spans="1:48" s="21" customFormat="1" ht="11.25" hidden="1" x14ac:dyDescent="0.2">
      <c r="A1202" s="17"/>
      <c r="B1202" s="18"/>
      <c r="C1202" s="19"/>
      <c r="D1202" s="19"/>
      <c r="E1202" s="20"/>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138"/>
      <c r="AK1202" s="138"/>
      <c r="AL1202" s="138"/>
      <c r="AM1202" s="138"/>
      <c r="AN1202" s="138"/>
      <c r="AO1202" s="138"/>
      <c r="AP1202" s="138"/>
      <c r="AQ1202" s="138"/>
      <c r="AR1202" s="138"/>
      <c r="AS1202" s="138"/>
      <c r="AT1202" s="138"/>
      <c r="AU1202" s="138"/>
      <c r="AV1202" s="12"/>
    </row>
    <row r="1203" spans="1:48" s="21" customFormat="1" ht="11.25" hidden="1" x14ac:dyDescent="0.2">
      <c r="A1203" s="17"/>
      <c r="B1203" s="18"/>
      <c r="C1203" s="19"/>
      <c r="D1203" s="19"/>
      <c r="E1203" s="20"/>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138"/>
      <c r="AK1203" s="138"/>
      <c r="AL1203" s="138"/>
      <c r="AM1203" s="138"/>
      <c r="AN1203" s="138"/>
      <c r="AO1203" s="138"/>
      <c r="AP1203" s="138"/>
      <c r="AQ1203" s="138"/>
      <c r="AR1203" s="138"/>
      <c r="AS1203" s="138"/>
      <c r="AT1203" s="138"/>
      <c r="AU1203" s="138"/>
      <c r="AV1203" s="12"/>
    </row>
    <row r="1204" spans="1:48" s="21" customFormat="1" ht="11.25" hidden="1" x14ac:dyDescent="0.2">
      <c r="A1204" s="17"/>
      <c r="B1204" s="18"/>
      <c r="C1204" s="19"/>
      <c r="D1204" s="19"/>
      <c r="E1204" s="20"/>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138"/>
      <c r="AK1204" s="138"/>
      <c r="AL1204" s="138"/>
      <c r="AM1204" s="138"/>
      <c r="AN1204" s="138"/>
      <c r="AO1204" s="138"/>
      <c r="AP1204" s="138"/>
      <c r="AQ1204" s="138"/>
      <c r="AR1204" s="138"/>
      <c r="AS1204" s="138"/>
      <c r="AT1204" s="138"/>
      <c r="AU1204" s="138"/>
      <c r="AV1204" s="12"/>
    </row>
    <row r="1205" spans="1:48" s="21" customFormat="1" ht="11.25" hidden="1" x14ac:dyDescent="0.2">
      <c r="A1205" s="17"/>
      <c r="B1205" s="18"/>
      <c r="C1205" s="19"/>
      <c r="D1205" s="19"/>
      <c r="E1205" s="20"/>
      <c r="F1205" s="138"/>
      <c r="G1205" s="138"/>
      <c r="H1205" s="138"/>
      <c r="I1205" s="138"/>
      <c r="J1205" s="138"/>
      <c r="K1205" s="138"/>
      <c r="L1205" s="138"/>
      <c r="M1205" s="138"/>
      <c r="N1205" s="138"/>
      <c r="O1205" s="138"/>
      <c r="P1205" s="138"/>
      <c r="Q1205" s="138"/>
      <c r="R1205" s="138"/>
      <c r="S1205" s="138"/>
      <c r="T1205" s="138"/>
      <c r="U1205" s="138"/>
      <c r="V1205" s="138"/>
      <c r="W1205" s="138"/>
      <c r="X1205" s="138"/>
      <c r="Y1205" s="138"/>
      <c r="Z1205" s="138"/>
      <c r="AA1205" s="138"/>
      <c r="AB1205" s="138"/>
      <c r="AC1205" s="138"/>
      <c r="AD1205" s="138"/>
      <c r="AE1205" s="138"/>
      <c r="AF1205" s="138"/>
      <c r="AG1205" s="138"/>
      <c r="AH1205" s="138"/>
      <c r="AI1205" s="138"/>
      <c r="AJ1205" s="138"/>
      <c r="AK1205" s="138"/>
      <c r="AL1205" s="138"/>
      <c r="AM1205" s="138"/>
      <c r="AN1205" s="138"/>
      <c r="AO1205" s="138"/>
      <c r="AP1205" s="138"/>
      <c r="AQ1205" s="138"/>
      <c r="AR1205" s="138"/>
      <c r="AS1205" s="138"/>
      <c r="AT1205" s="138"/>
      <c r="AU1205" s="138"/>
      <c r="AV1205" s="12"/>
    </row>
    <row r="1206" spans="1:48" s="21" customFormat="1" ht="11.25" hidden="1" x14ac:dyDescent="0.2">
      <c r="A1206" s="17"/>
      <c r="B1206" s="18"/>
      <c r="C1206" s="19"/>
      <c r="D1206" s="19"/>
      <c r="E1206" s="20"/>
      <c r="F1206" s="138"/>
      <c r="G1206" s="138"/>
      <c r="H1206" s="138"/>
      <c r="I1206" s="138"/>
      <c r="J1206" s="138"/>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c r="AH1206" s="138"/>
      <c r="AI1206" s="138"/>
      <c r="AJ1206" s="138"/>
      <c r="AK1206" s="138"/>
      <c r="AL1206" s="138"/>
      <c r="AM1206" s="138"/>
      <c r="AN1206" s="138"/>
      <c r="AO1206" s="138"/>
      <c r="AP1206" s="138"/>
      <c r="AQ1206" s="138"/>
      <c r="AR1206" s="138"/>
      <c r="AS1206" s="138"/>
      <c r="AT1206" s="138"/>
      <c r="AU1206" s="138"/>
      <c r="AV1206" s="12"/>
    </row>
    <row r="1207" spans="1:48" s="21" customFormat="1" ht="11.25" hidden="1" x14ac:dyDescent="0.2">
      <c r="A1207" s="17"/>
      <c r="B1207" s="18"/>
      <c r="C1207" s="19"/>
      <c r="D1207" s="19"/>
      <c r="E1207" s="20"/>
      <c r="F1207" s="138"/>
      <c r="G1207" s="138"/>
      <c r="H1207" s="138"/>
      <c r="I1207" s="138"/>
      <c r="J1207" s="138"/>
      <c r="K1207" s="138"/>
      <c r="L1207" s="138"/>
      <c r="M1207" s="138"/>
      <c r="N1207" s="138"/>
      <c r="O1207" s="138"/>
      <c r="P1207" s="138"/>
      <c r="Q1207" s="138"/>
      <c r="R1207" s="138"/>
      <c r="S1207" s="138"/>
      <c r="T1207" s="138"/>
      <c r="U1207" s="138"/>
      <c r="V1207" s="138"/>
      <c r="W1207" s="138"/>
      <c r="X1207" s="138"/>
      <c r="Y1207" s="138"/>
      <c r="Z1207" s="138"/>
      <c r="AA1207" s="138"/>
      <c r="AB1207" s="138"/>
      <c r="AC1207" s="138"/>
      <c r="AD1207" s="138"/>
      <c r="AE1207" s="138"/>
      <c r="AF1207" s="138"/>
      <c r="AG1207" s="138"/>
      <c r="AH1207" s="138"/>
      <c r="AI1207" s="138"/>
      <c r="AJ1207" s="138"/>
      <c r="AK1207" s="138"/>
      <c r="AL1207" s="138"/>
      <c r="AM1207" s="138"/>
      <c r="AN1207" s="138"/>
      <c r="AO1207" s="138"/>
      <c r="AP1207" s="138"/>
      <c r="AQ1207" s="138"/>
      <c r="AR1207" s="138"/>
      <c r="AS1207" s="138"/>
      <c r="AT1207" s="138"/>
      <c r="AU1207" s="138"/>
      <c r="AV1207" s="12"/>
    </row>
    <row r="1208" spans="1:48" s="21" customFormat="1" ht="11.25" hidden="1" x14ac:dyDescent="0.2">
      <c r="A1208" s="17"/>
      <c r="B1208" s="18"/>
      <c r="C1208" s="19"/>
      <c r="D1208" s="19"/>
      <c r="E1208" s="20"/>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138"/>
      <c r="AK1208" s="138"/>
      <c r="AL1208" s="138"/>
      <c r="AM1208" s="138"/>
      <c r="AN1208" s="138"/>
      <c r="AO1208" s="138"/>
      <c r="AP1208" s="138"/>
      <c r="AQ1208" s="138"/>
      <c r="AR1208" s="138"/>
      <c r="AS1208" s="138"/>
      <c r="AT1208" s="138"/>
      <c r="AU1208" s="138"/>
      <c r="AV1208" s="12"/>
    </row>
    <row r="1209" spans="1:48" s="21" customFormat="1" ht="11.25" hidden="1" x14ac:dyDescent="0.2">
      <c r="A1209" s="17"/>
      <c r="B1209" s="18"/>
      <c r="C1209" s="19"/>
      <c r="D1209" s="19"/>
      <c r="E1209" s="20"/>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138"/>
      <c r="AK1209" s="138"/>
      <c r="AL1209" s="138"/>
      <c r="AM1209" s="138"/>
      <c r="AN1209" s="138"/>
      <c r="AO1209" s="138"/>
      <c r="AP1209" s="138"/>
      <c r="AQ1209" s="138"/>
      <c r="AR1209" s="138"/>
      <c r="AS1209" s="138"/>
      <c r="AT1209" s="138"/>
      <c r="AU1209" s="138"/>
      <c r="AV1209" s="12"/>
    </row>
    <row r="1210" spans="1:48" s="21" customFormat="1" ht="11.25" hidden="1" x14ac:dyDescent="0.2">
      <c r="A1210" s="17"/>
      <c r="B1210" s="18"/>
      <c r="C1210" s="19"/>
      <c r="D1210" s="19"/>
      <c r="E1210" s="20"/>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138"/>
      <c r="AK1210" s="138"/>
      <c r="AL1210" s="138"/>
      <c r="AM1210" s="138"/>
      <c r="AN1210" s="138"/>
      <c r="AO1210" s="138"/>
      <c r="AP1210" s="138"/>
      <c r="AQ1210" s="138"/>
      <c r="AR1210" s="138"/>
      <c r="AS1210" s="138"/>
      <c r="AT1210" s="138"/>
      <c r="AU1210" s="138"/>
      <c r="AV1210" s="12"/>
    </row>
    <row r="1211" spans="1:48" s="21" customFormat="1" ht="11.25" hidden="1" x14ac:dyDescent="0.2">
      <c r="A1211" s="17"/>
      <c r="B1211" s="18"/>
      <c r="C1211" s="19"/>
      <c r="D1211" s="19"/>
      <c r="E1211" s="20"/>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138"/>
      <c r="AK1211" s="138"/>
      <c r="AL1211" s="138"/>
      <c r="AM1211" s="138"/>
      <c r="AN1211" s="138"/>
      <c r="AO1211" s="138"/>
      <c r="AP1211" s="138"/>
      <c r="AQ1211" s="138"/>
      <c r="AR1211" s="138"/>
      <c r="AS1211" s="138"/>
      <c r="AT1211" s="138"/>
      <c r="AU1211" s="138"/>
      <c r="AV1211" s="12"/>
    </row>
    <row r="1212" spans="1:48" s="21" customFormat="1" ht="11.25" hidden="1" x14ac:dyDescent="0.2">
      <c r="A1212" s="17"/>
      <c r="B1212" s="18"/>
      <c r="C1212" s="19"/>
      <c r="D1212" s="19"/>
      <c r="E1212" s="20"/>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138"/>
      <c r="AK1212" s="138"/>
      <c r="AL1212" s="138"/>
      <c r="AM1212" s="138"/>
      <c r="AN1212" s="138"/>
      <c r="AO1212" s="138"/>
      <c r="AP1212" s="138"/>
      <c r="AQ1212" s="138"/>
      <c r="AR1212" s="138"/>
      <c r="AS1212" s="138"/>
      <c r="AT1212" s="138"/>
      <c r="AU1212" s="138"/>
      <c r="AV1212" s="12"/>
    </row>
    <row r="1213" spans="1:48" s="21" customFormat="1" ht="11.25" hidden="1" x14ac:dyDescent="0.2">
      <c r="A1213" s="17"/>
      <c r="B1213" s="18"/>
      <c r="C1213" s="19"/>
      <c r="D1213" s="19"/>
      <c r="E1213" s="20"/>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138"/>
      <c r="AK1213" s="138"/>
      <c r="AL1213" s="138"/>
      <c r="AM1213" s="138"/>
      <c r="AN1213" s="138"/>
      <c r="AO1213" s="138"/>
      <c r="AP1213" s="138"/>
      <c r="AQ1213" s="138"/>
      <c r="AR1213" s="138"/>
      <c r="AS1213" s="138"/>
      <c r="AT1213" s="138"/>
      <c r="AU1213" s="138"/>
      <c r="AV1213" s="12"/>
    </row>
    <row r="1214" spans="1:48" s="21" customFormat="1" ht="11.25" hidden="1" x14ac:dyDescent="0.2">
      <c r="A1214" s="17"/>
      <c r="B1214" s="18"/>
      <c r="C1214" s="19"/>
      <c r="D1214" s="19"/>
      <c r="E1214" s="20"/>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138"/>
      <c r="AK1214" s="138"/>
      <c r="AL1214" s="138"/>
      <c r="AM1214" s="138"/>
      <c r="AN1214" s="138"/>
      <c r="AO1214" s="138"/>
      <c r="AP1214" s="138"/>
      <c r="AQ1214" s="138"/>
      <c r="AR1214" s="138"/>
      <c r="AS1214" s="138"/>
      <c r="AT1214" s="138"/>
      <c r="AU1214" s="138"/>
      <c r="AV1214" s="12"/>
    </row>
    <row r="1215" spans="1:48" s="21" customFormat="1" ht="11.25" hidden="1" x14ac:dyDescent="0.2">
      <c r="A1215" s="17"/>
      <c r="B1215" s="18"/>
      <c r="C1215" s="19"/>
      <c r="D1215" s="19"/>
      <c r="E1215" s="20"/>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138"/>
      <c r="AK1215" s="138"/>
      <c r="AL1215" s="138"/>
      <c r="AM1215" s="138"/>
      <c r="AN1215" s="138"/>
      <c r="AO1215" s="138"/>
      <c r="AP1215" s="138"/>
      <c r="AQ1215" s="138"/>
      <c r="AR1215" s="138"/>
      <c r="AS1215" s="138"/>
      <c r="AT1215" s="138"/>
      <c r="AU1215" s="138"/>
      <c r="AV1215" s="12"/>
    </row>
    <row r="1216" spans="1:48" s="21" customFormat="1" ht="11.25" hidden="1" x14ac:dyDescent="0.2">
      <c r="A1216" s="17"/>
      <c r="B1216" s="18"/>
      <c r="C1216" s="19"/>
      <c r="D1216" s="19"/>
      <c r="E1216" s="20"/>
      <c r="F1216" s="138"/>
      <c r="G1216" s="138"/>
      <c r="H1216" s="138"/>
      <c r="I1216" s="138"/>
      <c r="J1216" s="138"/>
      <c r="K1216" s="138"/>
      <c r="L1216" s="138"/>
      <c r="M1216" s="138"/>
      <c r="N1216" s="138"/>
      <c r="O1216" s="138"/>
      <c r="P1216" s="138"/>
      <c r="Q1216" s="138"/>
      <c r="R1216" s="138"/>
      <c r="S1216" s="138"/>
      <c r="T1216" s="138"/>
      <c r="U1216" s="138"/>
      <c r="V1216" s="138"/>
      <c r="W1216" s="138"/>
      <c r="X1216" s="138"/>
      <c r="Y1216" s="138"/>
      <c r="Z1216" s="138"/>
      <c r="AA1216" s="138"/>
      <c r="AB1216" s="138"/>
      <c r="AC1216" s="138"/>
      <c r="AD1216" s="138"/>
      <c r="AE1216" s="138"/>
      <c r="AF1216" s="138"/>
      <c r="AG1216" s="138"/>
      <c r="AH1216" s="138"/>
      <c r="AI1216" s="138"/>
      <c r="AJ1216" s="138"/>
      <c r="AK1216" s="138"/>
      <c r="AL1216" s="138"/>
      <c r="AM1216" s="138"/>
      <c r="AN1216" s="138"/>
      <c r="AO1216" s="138"/>
      <c r="AP1216" s="138"/>
      <c r="AQ1216" s="138"/>
      <c r="AR1216" s="138"/>
      <c r="AS1216" s="138"/>
      <c r="AT1216" s="138"/>
      <c r="AU1216" s="138"/>
      <c r="AV1216" s="12"/>
    </row>
    <row r="1217" spans="1:48" s="21" customFormat="1" ht="11.25" hidden="1" x14ac:dyDescent="0.2">
      <c r="A1217" s="17"/>
      <c r="B1217" s="18"/>
      <c r="C1217" s="19"/>
      <c r="D1217" s="19"/>
      <c r="E1217" s="20"/>
      <c r="F1217" s="138"/>
      <c r="G1217" s="138"/>
      <c r="H1217" s="138"/>
      <c r="I1217" s="138"/>
      <c r="J1217" s="138"/>
      <c r="K1217" s="138"/>
      <c r="L1217" s="138"/>
      <c r="M1217" s="138"/>
      <c r="N1217" s="138"/>
      <c r="O1217" s="138"/>
      <c r="P1217" s="138"/>
      <c r="Q1217" s="138"/>
      <c r="R1217" s="138"/>
      <c r="S1217" s="138"/>
      <c r="T1217" s="138"/>
      <c r="U1217" s="138"/>
      <c r="V1217" s="138"/>
      <c r="W1217" s="138"/>
      <c r="X1217" s="138"/>
      <c r="Y1217" s="138"/>
      <c r="Z1217" s="138"/>
      <c r="AA1217" s="138"/>
      <c r="AB1217" s="138"/>
      <c r="AC1217" s="138"/>
      <c r="AD1217" s="138"/>
      <c r="AE1217" s="138"/>
      <c r="AF1217" s="138"/>
      <c r="AG1217" s="138"/>
      <c r="AH1217" s="138"/>
      <c r="AI1217" s="138"/>
      <c r="AJ1217" s="138"/>
      <c r="AK1217" s="138"/>
      <c r="AL1217" s="138"/>
      <c r="AM1217" s="138"/>
      <c r="AN1217" s="138"/>
      <c r="AO1217" s="138"/>
      <c r="AP1217" s="138"/>
      <c r="AQ1217" s="138"/>
      <c r="AR1217" s="138"/>
      <c r="AS1217" s="138"/>
      <c r="AT1217" s="138"/>
      <c r="AU1217" s="138"/>
      <c r="AV1217" s="12"/>
    </row>
    <row r="1218" spans="1:48" s="21" customFormat="1" ht="11.25" hidden="1" x14ac:dyDescent="0.2">
      <c r="A1218" s="17"/>
      <c r="B1218" s="18"/>
      <c r="C1218" s="19"/>
      <c r="D1218" s="19"/>
      <c r="E1218" s="20"/>
      <c r="F1218" s="138"/>
      <c r="G1218" s="138"/>
      <c r="H1218" s="138"/>
      <c r="I1218" s="138"/>
      <c r="J1218" s="138"/>
      <c r="K1218" s="138"/>
      <c r="L1218" s="138"/>
      <c r="M1218" s="138"/>
      <c r="N1218" s="138"/>
      <c r="O1218" s="138"/>
      <c r="P1218" s="138"/>
      <c r="Q1218" s="138"/>
      <c r="R1218" s="138"/>
      <c r="S1218" s="138"/>
      <c r="T1218" s="138"/>
      <c r="U1218" s="138"/>
      <c r="V1218" s="138"/>
      <c r="W1218" s="138"/>
      <c r="X1218" s="138"/>
      <c r="Y1218" s="138"/>
      <c r="Z1218" s="138"/>
      <c r="AA1218" s="138"/>
      <c r="AB1218" s="138"/>
      <c r="AC1218" s="138"/>
      <c r="AD1218" s="138"/>
      <c r="AE1218" s="138"/>
      <c r="AF1218" s="138"/>
      <c r="AG1218" s="138"/>
      <c r="AH1218" s="138"/>
      <c r="AI1218" s="138"/>
      <c r="AJ1218" s="138"/>
      <c r="AK1218" s="138"/>
      <c r="AL1218" s="138"/>
      <c r="AM1218" s="138"/>
      <c r="AN1218" s="138"/>
      <c r="AO1218" s="138"/>
      <c r="AP1218" s="138"/>
      <c r="AQ1218" s="138"/>
      <c r="AR1218" s="138"/>
      <c r="AS1218" s="138"/>
      <c r="AT1218" s="138"/>
      <c r="AU1218" s="138"/>
      <c r="AV1218" s="12"/>
    </row>
    <row r="1219" spans="1:48" s="21" customFormat="1" ht="11.25" hidden="1" x14ac:dyDescent="0.2">
      <c r="A1219" s="17"/>
      <c r="B1219" s="18"/>
      <c r="C1219" s="19"/>
      <c r="D1219" s="19"/>
      <c r="E1219" s="20"/>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138"/>
      <c r="AK1219" s="138"/>
      <c r="AL1219" s="138"/>
      <c r="AM1219" s="138"/>
      <c r="AN1219" s="138"/>
      <c r="AO1219" s="138"/>
      <c r="AP1219" s="138"/>
      <c r="AQ1219" s="138"/>
      <c r="AR1219" s="138"/>
      <c r="AS1219" s="138"/>
      <c r="AT1219" s="138"/>
      <c r="AU1219" s="138"/>
      <c r="AV1219" s="12"/>
    </row>
    <row r="1220" spans="1:48" s="21" customFormat="1" ht="11.25" hidden="1" x14ac:dyDescent="0.2">
      <c r="A1220" s="17"/>
      <c r="B1220" s="18"/>
      <c r="C1220" s="19"/>
      <c r="D1220" s="19"/>
      <c r="E1220" s="20"/>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138"/>
      <c r="AK1220" s="138"/>
      <c r="AL1220" s="138"/>
      <c r="AM1220" s="138"/>
      <c r="AN1220" s="138"/>
      <c r="AO1220" s="138"/>
      <c r="AP1220" s="138"/>
      <c r="AQ1220" s="138"/>
      <c r="AR1220" s="138"/>
      <c r="AS1220" s="138"/>
      <c r="AT1220" s="138"/>
      <c r="AU1220" s="138"/>
      <c r="AV1220" s="12"/>
    </row>
    <row r="1221" spans="1:48" s="21" customFormat="1" ht="11.25" hidden="1" x14ac:dyDescent="0.2">
      <c r="A1221" s="17"/>
      <c r="B1221" s="18"/>
      <c r="C1221" s="19"/>
      <c r="D1221" s="19"/>
      <c r="E1221" s="20"/>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138"/>
      <c r="AK1221" s="138"/>
      <c r="AL1221" s="138"/>
      <c r="AM1221" s="138"/>
      <c r="AN1221" s="138"/>
      <c r="AO1221" s="138"/>
      <c r="AP1221" s="138"/>
      <c r="AQ1221" s="138"/>
      <c r="AR1221" s="138"/>
      <c r="AS1221" s="138"/>
      <c r="AT1221" s="138"/>
      <c r="AU1221" s="138"/>
      <c r="AV1221" s="12"/>
    </row>
    <row r="1222" spans="1:48" s="21" customFormat="1" ht="11.25" hidden="1" x14ac:dyDescent="0.2">
      <c r="A1222" s="17"/>
      <c r="B1222" s="18"/>
      <c r="C1222" s="19"/>
      <c r="D1222" s="19"/>
      <c r="E1222" s="20"/>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138"/>
      <c r="AK1222" s="138"/>
      <c r="AL1222" s="138"/>
      <c r="AM1222" s="138"/>
      <c r="AN1222" s="138"/>
      <c r="AO1222" s="138"/>
      <c r="AP1222" s="138"/>
      <c r="AQ1222" s="138"/>
      <c r="AR1222" s="138"/>
      <c r="AS1222" s="138"/>
      <c r="AT1222" s="138"/>
      <c r="AU1222" s="138"/>
      <c r="AV1222" s="12"/>
    </row>
    <row r="1223" spans="1:48" s="21" customFormat="1" ht="11.25" hidden="1" x14ac:dyDescent="0.2">
      <c r="A1223" s="17"/>
      <c r="B1223" s="18"/>
      <c r="C1223" s="19"/>
      <c r="D1223" s="19"/>
      <c r="E1223" s="20"/>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138"/>
      <c r="AK1223" s="138"/>
      <c r="AL1223" s="138"/>
      <c r="AM1223" s="138"/>
      <c r="AN1223" s="138"/>
      <c r="AO1223" s="138"/>
      <c r="AP1223" s="138"/>
      <c r="AQ1223" s="138"/>
      <c r="AR1223" s="138"/>
      <c r="AS1223" s="138"/>
      <c r="AT1223" s="138"/>
      <c r="AU1223" s="138"/>
      <c r="AV1223" s="12"/>
    </row>
    <row r="1224" spans="1:48" s="21" customFormat="1" ht="11.25" hidden="1" x14ac:dyDescent="0.2">
      <c r="A1224" s="17"/>
      <c r="B1224" s="18"/>
      <c r="C1224" s="19"/>
      <c r="D1224" s="19"/>
      <c r="E1224" s="20"/>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8"/>
      <c r="AL1224" s="138"/>
      <c r="AM1224" s="138"/>
      <c r="AN1224" s="138"/>
      <c r="AO1224" s="138"/>
      <c r="AP1224" s="138"/>
      <c r="AQ1224" s="138"/>
      <c r="AR1224" s="138"/>
      <c r="AS1224" s="138"/>
      <c r="AT1224" s="138"/>
      <c r="AU1224" s="138"/>
      <c r="AV1224" s="12"/>
    </row>
    <row r="1225" spans="1:48" s="21" customFormat="1" ht="11.25" hidden="1" x14ac:dyDescent="0.2">
      <c r="A1225" s="17"/>
      <c r="B1225" s="18"/>
      <c r="C1225" s="19"/>
      <c r="D1225" s="19"/>
      <c r="E1225" s="20"/>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138"/>
      <c r="AK1225" s="138"/>
      <c r="AL1225" s="138"/>
      <c r="AM1225" s="138"/>
      <c r="AN1225" s="138"/>
      <c r="AO1225" s="138"/>
      <c r="AP1225" s="138"/>
      <c r="AQ1225" s="138"/>
      <c r="AR1225" s="138"/>
      <c r="AS1225" s="138"/>
      <c r="AT1225" s="138"/>
      <c r="AU1225" s="138"/>
      <c r="AV1225" s="12"/>
    </row>
    <row r="1226" spans="1:48" s="21" customFormat="1" ht="11.25" hidden="1" x14ac:dyDescent="0.2">
      <c r="A1226" s="17"/>
      <c r="B1226" s="18"/>
      <c r="C1226" s="19"/>
      <c r="D1226" s="19"/>
      <c r="E1226" s="20"/>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138"/>
      <c r="AK1226" s="138"/>
      <c r="AL1226" s="138"/>
      <c r="AM1226" s="138"/>
      <c r="AN1226" s="138"/>
      <c r="AO1226" s="138"/>
      <c r="AP1226" s="138"/>
      <c r="AQ1226" s="138"/>
      <c r="AR1226" s="138"/>
      <c r="AS1226" s="138"/>
      <c r="AT1226" s="138"/>
      <c r="AU1226" s="138"/>
      <c r="AV1226" s="12"/>
    </row>
    <row r="1227" spans="1:48" s="21" customFormat="1" ht="11.25" hidden="1" x14ac:dyDescent="0.2">
      <c r="A1227" s="17"/>
      <c r="B1227" s="18"/>
      <c r="C1227" s="19"/>
      <c r="D1227" s="19"/>
      <c r="E1227" s="20"/>
      <c r="F1227" s="138"/>
      <c r="G1227" s="138"/>
      <c r="H1227" s="138"/>
      <c r="I1227" s="138"/>
      <c r="J1227" s="138"/>
      <c r="K1227" s="138"/>
      <c r="L1227" s="138"/>
      <c r="M1227" s="138"/>
      <c r="N1227" s="138"/>
      <c r="O1227" s="138"/>
      <c r="P1227" s="138"/>
      <c r="Q1227" s="138"/>
      <c r="R1227" s="138"/>
      <c r="S1227" s="138"/>
      <c r="T1227" s="138"/>
      <c r="U1227" s="138"/>
      <c r="V1227" s="138"/>
      <c r="W1227" s="138"/>
      <c r="X1227" s="138"/>
      <c r="Y1227" s="138"/>
      <c r="Z1227" s="138"/>
      <c r="AA1227" s="138"/>
      <c r="AB1227" s="138"/>
      <c r="AC1227" s="138"/>
      <c r="AD1227" s="138"/>
      <c r="AE1227" s="138"/>
      <c r="AF1227" s="138"/>
      <c r="AG1227" s="138"/>
      <c r="AH1227" s="138"/>
      <c r="AI1227" s="138"/>
      <c r="AJ1227" s="138"/>
      <c r="AK1227" s="138"/>
      <c r="AL1227" s="138"/>
      <c r="AM1227" s="138"/>
      <c r="AN1227" s="138"/>
      <c r="AO1227" s="138"/>
      <c r="AP1227" s="138"/>
      <c r="AQ1227" s="138"/>
      <c r="AR1227" s="138"/>
      <c r="AS1227" s="138"/>
      <c r="AT1227" s="138"/>
      <c r="AU1227" s="138"/>
      <c r="AV1227" s="12"/>
    </row>
    <row r="1228" spans="1:48" s="21" customFormat="1" ht="11.25" hidden="1" x14ac:dyDescent="0.2">
      <c r="A1228" s="17"/>
      <c r="B1228" s="18"/>
      <c r="C1228" s="19"/>
      <c r="D1228" s="19"/>
      <c r="E1228" s="20"/>
      <c r="F1228" s="138"/>
      <c r="G1228" s="138"/>
      <c r="H1228" s="138"/>
      <c r="I1228" s="138"/>
      <c r="J1228" s="138"/>
      <c r="K1228" s="138"/>
      <c r="L1228" s="138"/>
      <c r="M1228" s="138"/>
      <c r="N1228" s="138"/>
      <c r="O1228" s="138"/>
      <c r="P1228" s="138"/>
      <c r="Q1228" s="138"/>
      <c r="R1228" s="138"/>
      <c r="S1228" s="138"/>
      <c r="T1228" s="138"/>
      <c r="U1228" s="138"/>
      <c r="V1228" s="138"/>
      <c r="W1228" s="138"/>
      <c r="X1228" s="138"/>
      <c r="Y1228" s="138"/>
      <c r="Z1228" s="138"/>
      <c r="AA1228" s="138"/>
      <c r="AB1228" s="138"/>
      <c r="AC1228" s="138"/>
      <c r="AD1228" s="138"/>
      <c r="AE1228" s="138"/>
      <c r="AF1228" s="138"/>
      <c r="AG1228" s="138"/>
      <c r="AH1228" s="138"/>
      <c r="AI1228" s="138"/>
      <c r="AJ1228" s="138"/>
      <c r="AK1228" s="138"/>
      <c r="AL1228" s="138"/>
      <c r="AM1228" s="138"/>
      <c r="AN1228" s="138"/>
      <c r="AO1228" s="138"/>
      <c r="AP1228" s="138"/>
      <c r="AQ1228" s="138"/>
      <c r="AR1228" s="138"/>
      <c r="AS1228" s="138"/>
      <c r="AT1228" s="138"/>
      <c r="AU1228" s="138"/>
      <c r="AV1228" s="12"/>
    </row>
    <row r="1229" spans="1:48" s="21" customFormat="1" ht="11.25" hidden="1" x14ac:dyDescent="0.2">
      <c r="A1229" s="17"/>
      <c r="B1229" s="18"/>
      <c r="C1229" s="19"/>
      <c r="D1229" s="19"/>
      <c r="E1229" s="20"/>
      <c r="F1229" s="138"/>
      <c r="G1229" s="138"/>
      <c r="H1229" s="138"/>
      <c r="I1229" s="138"/>
      <c r="J1229" s="138"/>
      <c r="K1229" s="138"/>
      <c r="L1229" s="138"/>
      <c r="M1229" s="138"/>
      <c r="N1229" s="138"/>
      <c r="O1229" s="138"/>
      <c r="P1229" s="138"/>
      <c r="Q1229" s="138"/>
      <c r="R1229" s="138"/>
      <c r="S1229" s="138"/>
      <c r="T1229" s="138"/>
      <c r="U1229" s="138"/>
      <c r="V1229" s="138"/>
      <c r="W1229" s="138"/>
      <c r="X1229" s="138"/>
      <c r="Y1229" s="138"/>
      <c r="Z1229" s="138"/>
      <c r="AA1229" s="138"/>
      <c r="AB1229" s="138"/>
      <c r="AC1229" s="138"/>
      <c r="AD1229" s="138"/>
      <c r="AE1229" s="138"/>
      <c r="AF1229" s="138"/>
      <c r="AG1229" s="138"/>
      <c r="AH1229" s="138"/>
      <c r="AI1229" s="138"/>
      <c r="AJ1229" s="138"/>
      <c r="AK1229" s="138"/>
      <c r="AL1229" s="138"/>
      <c r="AM1229" s="138"/>
      <c r="AN1229" s="138"/>
      <c r="AO1229" s="138"/>
      <c r="AP1229" s="138"/>
      <c r="AQ1229" s="138"/>
      <c r="AR1229" s="138"/>
      <c r="AS1229" s="138"/>
      <c r="AT1229" s="138"/>
      <c r="AU1229" s="138"/>
      <c r="AV1229" s="12"/>
    </row>
    <row r="1230" spans="1:48" s="21" customFormat="1" ht="11.25" hidden="1" x14ac:dyDescent="0.2">
      <c r="A1230" s="17"/>
      <c r="B1230" s="18"/>
      <c r="C1230" s="19"/>
      <c r="D1230" s="19"/>
      <c r="E1230" s="20"/>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138"/>
      <c r="AK1230" s="138"/>
      <c r="AL1230" s="138"/>
      <c r="AM1230" s="138"/>
      <c r="AN1230" s="138"/>
      <c r="AO1230" s="138"/>
      <c r="AP1230" s="138"/>
      <c r="AQ1230" s="138"/>
      <c r="AR1230" s="138"/>
      <c r="AS1230" s="138"/>
      <c r="AT1230" s="138"/>
      <c r="AU1230" s="138"/>
      <c r="AV1230" s="12"/>
    </row>
    <row r="1231" spans="1:48" s="21" customFormat="1" ht="11.25" hidden="1" x14ac:dyDescent="0.2">
      <c r="A1231" s="17"/>
      <c r="B1231" s="18"/>
      <c r="C1231" s="19"/>
      <c r="D1231" s="19"/>
      <c r="E1231" s="20"/>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138"/>
      <c r="AK1231" s="138"/>
      <c r="AL1231" s="138"/>
      <c r="AM1231" s="138"/>
      <c r="AN1231" s="138"/>
      <c r="AO1231" s="138"/>
      <c r="AP1231" s="138"/>
      <c r="AQ1231" s="138"/>
      <c r="AR1231" s="138"/>
      <c r="AS1231" s="138"/>
      <c r="AT1231" s="138"/>
      <c r="AU1231" s="138"/>
      <c r="AV1231" s="12"/>
    </row>
    <row r="1232" spans="1:48" s="21" customFormat="1" ht="11.25" hidden="1" x14ac:dyDescent="0.2">
      <c r="A1232" s="17"/>
      <c r="B1232" s="18"/>
      <c r="C1232" s="19"/>
      <c r="D1232" s="19"/>
      <c r="E1232" s="20"/>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138"/>
      <c r="AK1232" s="138"/>
      <c r="AL1232" s="138"/>
      <c r="AM1232" s="138"/>
      <c r="AN1232" s="138"/>
      <c r="AO1232" s="138"/>
      <c r="AP1232" s="138"/>
      <c r="AQ1232" s="138"/>
      <c r="AR1232" s="138"/>
      <c r="AS1232" s="138"/>
      <c r="AT1232" s="138"/>
      <c r="AU1232" s="138"/>
      <c r="AV1232" s="12"/>
    </row>
    <row r="1233" spans="1:48" s="21" customFormat="1" ht="11.25" hidden="1" x14ac:dyDescent="0.2">
      <c r="A1233" s="17"/>
      <c r="B1233" s="18"/>
      <c r="C1233" s="19"/>
      <c r="D1233" s="19"/>
      <c r="E1233" s="20"/>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138"/>
      <c r="AK1233" s="138"/>
      <c r="AL1233" s="138"/>
      <c r="AM1233" s="138"/>
      <c r="AN1233" s="138"/>
      <c r="AO1233" s="138"/>
      <c r="AP1233" s="138"/>
      <c r="AQ1233" s="138"/>
      <c r="AR1233" s="138"/>
      <c r="AS1233" s="138"/>
      <c r="AT1233" s="138"/>
      <c r="AU1233" s="138"/>
      <c r="AV1233" s="12"/>
    </row>
    <row r="1234" spans="1:48" s="21" customFormat="1" ht="11.25" hidden="1" x14ac:dyDescent="0.2">
      <c r="A1234" s="17"/>
      <c r="B1234" s="18"/>
      <c r="C1234" s="19"/>
      <c r="D1234" s="19"/>
      <c r="E1234" s="20"/>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138"/>
      <c r="AK1234" s="138"/>
      <c r="AL1234" s="138"/>
      <c r="AM1234" s="138"/>
      <c r="AN1234" s="138"/>
      <c r="AO1234" s="138"/>
      <c r="AP1234" s="138"/>
      <c r="AQ1234" s="138"/>
      <c r="AR1234" s="138"/>
      <c r="AS1234" s="138"/>
      <c r="AT1234" s="138"/>
      <c r="AU1234" s="138"/>
      <c r="AV1234" s="12"/>
    </row>
    <row r="1235" spans="1:48" s="21" customFormat="1" ht="11.25" hidden="1" x14ac:dyDescent="0.2">
      <c r="A1235" s="17"/>
      <c r="B1235" s="18"/>
      <c r="C1235" s="19"/>
      <c r="D1235" s="19"/>
      <c r="E1235" s="20"/>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138"/>
      <c r="AK1235" s="138"/>
      <c r="AL1235" s="138"/>
      <c r="AM1235" s="138"/>
      <c r="AN1235" s="138"/>
      <c r="AO1235" s="138"/>
      <c r="AP1235" s="138"/>
      <c r="AQ1235" s="138"/>
      <c r="AR1235" s="138"/>
      <c r="AS1235" s="138"/>
      <c r="AT1235" s="138"/>
      <c r="AU1235" s="138"/>
      <c r="AV1235" s="12"/>
    </row>
    <row r="1236" spans="1:48" s="21" customFormat="1" ht="11.25" hidden="1" x14ac:dyDescent="0.2">
      <c r="A1236" s="17"/>
      <c r="B1236" s="18"/>
      <c r="C1236" s="19"/>
      <c r="D1236" s="19"/>
      <c r="E1236" s="20"/>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138"/>
      <c r="AK1236" s="138"/>
      <c r="AL1236" s="138"/>
      <c r="AM1236" s="138"/>
      <c r="AN1236" s="138"/>
      <c r="AO1236" s="138"/>
      <c r="AP1236" s="138"/>
      <c r="AQ1236" s="138"/>
      <c r="AR1236" s="138"/>
      <c r="AS1236" s="138"/>
      <c r="AT1236" s="138"/>
      <c r="AU1236" s="138"/>
      <c r="AV1236" s="12"/>
    </row>
    <row r="1237" spans="1:48" s="21" customFormat="1" ht="11.25" hidden="1" x14ac:dyDescent="0.2">
      <c r="A1237" s="17"/>
      <c r="B1237" s="18"/>
      <c r="C1237" s="19"/>
      <c r="D1237" s="19"/>
      <c r="E1237" s="20"/>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138"/>
      <c r="AK1237" s="138"/>
      <c r="AL1237" s="138"/>
      <c r="AM1237" s="138"/>
      <c r="AN1237" s="138"/>
      <c r="AO1237" s="138"/>
      <c r="AP1237" s="138"/>
      <c r="AQ1237" s="138"/>
      <c r="AR1237" s="138"/>
      <c r="AS1237" s="138"/>
      <c r="AT1237" s="138"/>
      <c r="AU1237" s="138"/>
      <c r="AV1237" s="12"/>
    </row>
    <row r="1238" spans="1:48" s="21" customFormat="1" ht="11.25" hidden="1" x14ac:dyDescent="0.2">
      <c r="A1238" s="17"/>
      <c r="B1238" s="18"/>
      <c r="C1238" s="19"/>
      <c r="D1238" s="19"/>
      <c r="E1238" s="20"/>
      <c r="F1238" s="138"/>
      <c r="G1238" s="138"/>
      <c r="H1238" s="138"/>
      <c r="I1238" s="138"/>
      <c r="J1238" s="138"/>
      <c r="K1238" s="138"/>
      <c r="L1238" s="138"/>
      <c r="M1238" s="138"/>
      <c r="N1238" s="138"/>
      <c r="O1238" s="138"/>
      <c r="P1238" s="138"/>
      <c r="Q1238" s="138"/>
      <c r="R1238" s="138"/>
      <c r="S1238" s="138"/>
      <c r="T1238" s="138"/>
      <c r="U1238" s="138"/>
      <c r="V1238" s="138"/>
      <c r="W1238" s="138"/>
      <c r="X1238" s="138"/>
      <c r="Y1238" s="138"/>
      <c r="Z1238" s="138"/>
      <c r="AA1238" s="138"/>
      <c r="AB1238" s="138"/>
      <c r="AC1238" s="138"/>
      <c r="AD1238" s="138"/>
      <c r="AE1238" s="138"/>
      <c r="AF1238" s="138"/>
      <c r="AG1238" s="138"/>
      <c r="AH1238" s="138"/>
      <c r="AI1238" s="138"/>
      <c r="AJ1238" s="138"/>
      <c r="AK1238" s="138"/>
      <c r="AL1238" s="138"/>
      <c r="AM1238" s="138"/>
      <c r="AN1238" s="138"/>
      <c r="AO1238" s="138"/>
      <c r="AP1238" s="138"/>
      <c r="AQ1238" s="138"/>
      <c r="AR1238" s="138"/>
      <c r="AS1238" s="138"/>
      <c r="AT1238" s="138"/>
      <c r="AU1238" s="138"/>
      <c r="AV1238" s="12"/>
    </row>
    <row r="1239" spans="1:48" s="21" customFormat="1" ht="11.25" hidden="1" x14ac:dyDescent="0.2">
      <c r="A1239" s="17"/>
      <c r="B1239" s="18"/>
      <c r="C1239" s="19"/>
      <c r="D1239" s="19"/>
      <c r="E1239" s="20"/>
      <c r="F1239" s="138"/>
      <c r="G1239" s="138"/>
      <c r="H1239" s="138"/>
      <c r="I1239" s="138"/>
      <c r="J1239" s="138"/>
      <c r="K1239" s="138"/>
      <c r="L1239" s="138"/>
      <c r="M1239" s="138"/>
      <c r="N1239" s="138"/>
      <c r="O1239" s="138"/>
      <c r="P1239" s="138"/>
      <c r="Q1239" s="138"/>
      <c r="R1239" s="138"/>
      <c r="S1239" s="138"/>
      <c r="T1239" s="138"/>
      <c r="U1239" s="138"/>
      <c r="V1239" s="138"/>
      <c r="W1239" s="138"/>
      <c r="X1239" s="138"/>
      <c r="Y1239" s="138"/>
      <c r="Z1239" s="138"/>
      <c r="AA1239" s="138"/>
      <c r="AB1239" s="138"/>
      <c r="AC1239" s="138"/>
      <c r="AD1239" s="138"/>
      <c r="AE1239" s="138"/>
      <c r="AF1239" s="138"/>
      <c r="AG1239" s="138"/>
      <c r="AH1239" s="138"/>
      <c r="AI1239" s="138"/>
      <c r="AJ1239" s="138"/>
      <c r="AK1239" s="138"/>
      <c r="AL1239" s="138"/>
      <c r="AM1239" s="138"/>
      <c r="AN1239" s="138"/>
      <c r="AO1239" s="138"/>
      <c r="AP1239" s="138"/>
      <c r="AQ1239" s="138"/>
      <c r="AR1239" s="138"/>
      <c r="AS1239" s="138"/>
      <c r="AT1239" s="138"/>
      <c r="AU1239" s="138"/>
      <c r="AV1239" s="12"/>
    </row>
    <row r="1240" spans="1:48" s="21" customFormat="1" ht="11.25" hidden="1" x14ac:dyDescent="0.2">
      <c r="A1240" s="17"/>
      <c r="B1240" s="18"/>
      <c r="C1240" s="19"/>
      <c r="D1240" s="19"/>
      <c r="E1240" s="20"/>
      <c r="F1240" s="138"/>
      <c r="G1240" s="138"/>
      <c r="H1240" s="138"/>
      <c r="I1240" s="138"/>
      <c r="J1240" s="138"/>
      <c r="K1240" s="138"/>
      <c r="L1240" s="138"/>
      <c r="M1240" s="138"/>
      <c r="N1240" s="138"/>
      <c r="O1240" s="138"/>
      <c r="P1240" s="138"/>
      <c r="Q1240" s="138"/>
      <c r="R1240" s="138"/>
      <c r="S1240" s="138"/>
      <c r="T1240" s="138"/>
      <c r="U1240" s="138"/>
      <c r="V1240" s="138"/>
      <c r="W1240" s="138"/>
      <c r="X1240" s="138"/>
      <c r="Y1240" s="138"/>
      <c r="Z1240" s="138"/>
      <c r="AA1240" s="138"/>
      <c r="AB1240" s="138"/>
      <c r="AC1240" s="138"/>
      <c r="AD1240" s="138"/>
      <c r="AE1240" s="138"/>
      <c r="AF1240" s="138"/>
      <c r="AG1240" s="138"/>
      <c r="AH1240" s="138"/>
      <c r="AI1240" s="138"/>
      <c r="AJ1240" s="138"/>
      <c r="AK1240" s="138"/>
      <c r="AL1240" s="138"/>
      <c r="AM1240" s="138"/>
      <c r="AN1240" s="138"/>
      <c r="AO1240" s="138"/>
      <c r="AP1240" s="138"/>
      <c r="AQ1240" s="138"/>
      <c r="AR1240" s="138"/>
      <c r="AS1240" s="138"/>
      <c r="AT1240" s="138"/>
      <c r="AU1240" s="138"/>
      <c r="AV1240" s="12"/>
    </row>
    <row r="1241" spans="1:48" s="21" customFormat="1" ht="11.25" hidden="1" x14ac:dyDescent="0.2">
      <c r="A1241" s="17"/>
      <c r="B1241" s="18"/>
      <c r="C1241" s="19"/>
      <c r="D1241" s="19"/>
      <c r="E1241" s="20"/>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138"/>
      <c r="AK1241" s="138"/>
      <c r="AL1241" s="138"/>
      <c r="AM1241" s="138"/>
      <c r="AN1241" s="138"/>
      <c r="AO1241" s="138"/>
      <c r="AP1241" s="138"/>
      <c r="AQ1241" s="138"/>
      <c r="AR1241" s="138"/>
      <c r="AS1241" s="138"/>
      <c r="AT1241" s="138"/>
      <c r="AU1241" s="138"/>
      <c r="AV1241" s="12"/>
    </row>
    <row r="1242" spans="1:48" s="21" customFormat="1" ht="11.25" hidden="1" x14ac:dyDescent="0.2">
      <c r="A1242" s="17"/>
      <c r="B1242" s="18"/>
      <c r="C1242" s="19"/>
      <c r="D1242" s="19"/>
      <c r="E1242" s="20"/>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138"/>
      <c r="AK1242" s="138"/>
      <c r="AL1242" s="138"/>
      <c r="AM1242" s="138"/>
      <c r="AN1242" s="138"/>
      <c r="AO1242" s="138"/>
      <c r="AP1242" s="138"/>
      <c r="AQ1242" s="138"/>
      <c r="AR1242" s="138"/>
      <c r="AS1242" s="138"/>
      <c r="AT1242" s="138"/>
      <c r="AU1242" s="138"/>
      <c r="AV1242" s="12"/>
    </row>
    <row r="1243" spans="1:48" s="21" customFormat="1" ht="11.25" hidden="1" x14ac:dyDescent="0.2">
      <c r="A1243" s="17"/>
      <c r="B1243" s="18"/>
      <c r="C1243" s="19"/>
      <c r="D1243" s="19"/>
      <c r="E1243" s="20"/>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138"/>
      <c r="AK1243" s="138"/>
      <c r="AL1243" s="138"/>
      <c r="AM1243" s="138"/>
      <c r="AN1243" s="138"/>
      <c r="AO1243" s="138"/>
      <c r="AP1243" s="138"/>
      <c r="AQ1243" s="138"/>
      <c r="AR1243" s="138"/>
      <c r="AS1243" s="138"/>
      <c r="AT1243" s="138"/>
      <c r="AU1243" s="138"/>
      <c r="AV1243" s="12"/>
    </row>
    <row r="1244" spans="1:48" s="21" customFormat="1" ht="11.25" hidden="1" x14ac:dyDescent="0.2">
      <c r="A1244" s="17"/>
      <c r="B1244" s="18"/>
      <c r="C1244" s="19"/>
      <c r="D1244" s="19"/>
      <c r="E1244" s="20"/>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138"/>
      <c r="AK1244" s="138"/>
      <c r="AL1244" s="138"/>
      <c r="AM1244" s="138"/>
      <c r="AN1244" s="138"/>
      <c r="AO1244" s="138"/>
      <c r="AP1244" s="138"/>
      <c r="AQ1244" s="138"/>
      <c r="AR1244" s="138"/>
      <c r="AS1244" s="138"/>
      <c r="AT1244" s="138"/>
      <c r="AU1244" s="138"/>
      <c r="AV1244" s="12"/>
    </row>
    <row r="1245" spans="1:48" s="21" customFormat="1" ht="11.25" hidden="1" x14ac:dyDescent="0.2">
      <c r="A1245" s="17"/>
      <c r="B1245" s="18"/>
      <c r="C1245" s="19"/>
      <c r="D1245" s="19"/>
      <c r="E1245" s="20"/>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138"/>
      <c r="AK1245" s="138"/>
      <c r="AL1245" s="138"/>
      <c r="AM1245" s="138"/>
      <c r="AN1245" s="138"/>
      <c r="AO1245" s="138"/>
      <c r="AP1245" s="138"/>
      <c r="AQ1245" s="138"/>
      <c r="AR1245" s="138"/>
      <c r="AS1245" s="138"/>
      <c r="AT1245" s="138"/>
      <c r="AU1245" s="138"/>
      <c r="AV1245" s="12"/>
    </row>
    <row r="1246" spans="1:48" s="21" customFormat="1" ht="11.25" hidden="1" x14ac:dyDescent="0.2">
      <c r="A1246" s="17"/>
      <c r="B1246" s="18"/>
      <c r="C1246" s="19"/>
      <c r="D1246" s="19"/>
      <c r="E1246" s="20"/>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138"/>
      <c r="AK1246" s="138"/>
      <c r="AL1246" s="138"/>
      <c r="AM1246" s="138"/>
      <c r="AN1246" s="138"/>
      <c r="AO1246" s="138"/>
      <c r="AP1246" s="138"/>
      <c r="AQ1246" s="138"/>
      <c r="AR1246" s="138"/>
      <c r="AS1246" s="138"/>
      <c r="AT1246" s="138"/>
      <c r="AU1246" s="138"/>
      <c r="AV1246" s="12"/>
    </row>
    <row r="1247" spans="1:48" s="21" customFormat="1" ht="11.25" hidden="1" x14ac:dyDescent="0.2">
      <c r="A1247" s="17"/>
      <c r="B1247" s="18"/>
      <c r="C1247" s="19"/>
      <c r="D1247" s="19"/>
      <c r="E1247" s="20"/>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138"/>
      <c r="AK1247" s="138"/>
      <c r="AL1247" s="138"/>
      <c r="AM1247" s="138"/>
      <c r="AN1247" s="138"/>
      <c r="AO1247" s="138"/>
      <c r="AP1247" s="138"/>
      <c r="AQ1247" s="138"/>
      <c r="AR1247" s="138"/>
      <c r="AS1247" s="138"/>
      <c r="AT1247" s="138"/>
      <c r="AU1247" s="138"/>
      <c r="AV1247" s="12"/>
    </row>
    <row r="1248" spans="1:48" s="21" customFormat="1" ht="11.25" hidden="1" x14ac:dyDescent="0.2">
      <c r="A1248" s="17"/>
      <c r="B1248" s="18"/>
      <c r="C1248" s="19"/>
      <c r="D1248" s="19"/>
      <c r="E1248" s="20"/>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138"/>
      <c r="AK1248" s="138"/>
      <c r="AL1248" s="138"/>
      <c r="AM1248" s="138"/>
      <c r="AN1248" s="138"/>
      <c r="AO1248" s="138"/>
      <c r="AP1248" s="138"/>
      <c r="AQ1248" s="138"/>
      <c r="AR1248" s="138"/>
      <c r="AS1248" s="138"/>
      <c r="AT1248" s="138"/>
      <c r="AU1248" s="138"/>
      <c r="AV1248" s="12"/>
    </row>
    <row r="1249" spans="1:48" s="21" customFormat="1" ht="11.25" hidden="1" x14ac:dyDescent="0.2">
      <c r="A1249" s="17"/>
      <c r="B1249" s="18"/>
      <c r="C1249" s="19"/>
      <c r="D1249" s="19"/>
      <c r="E1249" s="20"/>
      <c r="F1249" s="138"/>
      <c r="G1249" s="138"/>
      <c r="H1249" s="138"/>
      <c r="I1249" s="138"/>
      <c r="J1249" s="138"/>
      <c r="K1249" s="138"/>
      <c r="L1249" s="138"/>
      <c r="M1249" s="138"/>
      <c r="N1249" s="138"/>
      <c r="O1249" s="138"/>
      <c r="P1249" s="138"/>
      <c r="Q1249" s="138"/>
      <c r="R1249" s="138"/>
      <c r="S1249" s="138"/>
      <c r="T1249" s="138"/>
      <c r="U1249" s="138"/>
      <c r="V1249" s="138"/>
      <c r="W1249" s="138"/>
      <c r="X1249" s="138"/>
      <c r="Y1249" s="138"/>
      <c r="Z1249" s="138"/>
      <c r="AA1249" s="138"/>
      <c r="AB1249" s="138"/>
      <c r="AC1249" s="138"/>
      <c r="AD1249" s="138"/>
      <c r="AE1249" s="138"/>
      <c r="AF1249" s="138"/>
      <c r="AG1249" s="138"/>
      <c r="AH1249" s="138"/>
      <c r="AI1249" s="138"/>
      <c r="AJ1249" s="138"/>
      <c r="AK1249" s="138"/>
      <c r="AL1249" s="138"/>
      <c r="AM1249" s="138"/>
      <c r="AN1249" s="138"/>
      <c r="AO1249" s="138"/>
      <c r="AP1249" s="138"/>
      <c r="AQ1249" s="138"/>
      <c r="AR1249" s="138"/>
      <c r="AS1249" s="138"/>
      <c r="AT1249" s="138"/>
      <c r="AU1249" s="138"/>
      <c r="AV1249" s="12"/>
    </row>
    <row r="1250" spans="1:48" s="21" customFormat="1" ht="11.25" hidden="1" x14ac:dyDescent="0.2">
      <c r="A1250" s="17"/>
      <c r="B1250" s="18"/>
      <c r="C1250" s="19"/>
      <c r="D1250" s="19"/>
      <c r="E1250" s="20"/>
      <c r="F1250" s="138"/>
      <c r="G1250" s="138"/>
      <c r="H1250" s="138"/>
      <c r="I1250" s="138"/>
      <c r="J1250" s="138"/>
      <c r="K1250" s="138"/>
      <c r="L1250" s="138"/>
      <c r="M1250" s="138"/>
      <c r="N1250" s="138"/>
      <c r="O1250" s="138"/>
      <c r="P1250" s="138"/>
      <c r="Q1250" s="138"/>
      <c r="R1250" s="138"/>
      <c r="S1250" s="138"/>
      <c r="T1250" s="138"/>
      <c r="U1250" s="138"/>
      <c r="V1250" s="138"/>
      <c r="W1250" s="138"/>
      <c r="X1250" s="138"/>
      <c r="Y1250" s="138"/>
      <c r="Z1250" s="138"/>
      <c r="AA1250" s="138"/>
      <c r="AB1250" s="138"/>
      <c r="AC1250" s="138"/>
      <c r="AD1250" s="138"/>
      <c r="AE1250" s="138"/>
      <c r="AF1250" s="138"/>
      <c r="AG1250" s="138"/>
      <c r="AH1250" s="138"/>
      <c r="AI1250" s="138"/>
      <c r="AJ1250" s="138"/>
      <c r="AK1250" s="138"/>
      <c r="AL1250" s="138"/>
      <c r="AM1250" s="138"/>
      <c r="AN1250" s="138"/>
      <c r="AO1250" s="138"/>
      <c r="AP1250" s="138"/>
      <c r="AQ1250" s="138"/>
      <c r="AR1250" s="138"/>
      <c r="AS1250" s="138"/>
      <c r="AT1250" s="138"/>
      <c r="AU1250" s="138"/>
      <c r="AV1250" s="12"/>
    </row>
    <row r="1251" spans="1:48" s="21" customFormat="1" ht="11.25" hidden="1" x14ac:dyDescent="0.2">
      <c r="A1251" s="17"/>
      <c r="B1251" s="18"/>
      <c r="C1251" s="19"/>
      <c r="D1251" s="19"/>
      <c r="E1251" s="20"/>
      <c r="F1251" s="138"/>
      <c r="G1251" s="138"/>
      <c r="H1251" s="138"/>
      <c r="I1251" s="138"/>
      <c r="J1251" s="138"/>
      <c r="K1251" s="138"/>
      <c r="L1251" s="138"/>
      <c r="M1251" s="138"/>
      <c r="N1251" s="138"/>
      <c r="O1251" s="138"/>
      <c r="P1251" s="138"/>
      <c r="Q1251" s="138"/>
      <c r="R1251" s="138"/>
      <c r="S1251" s="138"/>
      <c r="T1251" s="138"/>
      <c r="U1251" s="138"/>
      <c r="V1251" s="138"/>
      <c r="W1251" s="138"/>
      <c r="X1251" s="138"/>
      <c r="Y1251" s="138"/>
      <c r="Z1251" s="138"/>
      <c r="AA1251" s="138"/>
      <c r="AB1251" s="138"/>
      <c r="AC1251" s="138"/>
      <c r="AD1251" s="138"/>
      <c r="AE1251" s="138"/>
      <c r="AF1251" s="138"/>
      <c r="AG1251" s="138"/>
      <c r="AH1251" s="138"/>
      <c r="AI1251" s="138"/>
      <c r="AJ1251" s="138"/>
      <c r="AK1251" s="138"/>
      <c r="AL1251" s="138"/>
      <c r="AM1251" s="138"/>
      <c r="AN1251" s="138"/>
      <c r="AO1251" s="138"/>
      <c r="AP1251" s="138"/>
      <c r="AQ1251" s="138"/>
      <c r="AR1251" s="138"/>
      <c r="AS1251" s="138"/>
      <c r="AT1251" s="138"/>
      <c r="AU1251" s="138"/>
      <c r="AV1251" s="12"/>
    </row>
    <row r="1252" spans="1:48" s="21" customFormat="1" ht="11.25" hidden="1" x14ac:dyDescent="0.2">
      <c r="A1252" s="17"/>
      <c r="B1252" s="18"/>
      <c r="C1252" s="19"/>
      <c r="D1252" s="19"/>
      <c r="E1252" s="20"/>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138"/>
      <c r="AK1252" s="138"/>
      <c r="AL1252" s="138"/>
      <c r="AM1252" s="138"/>
      <c r="AN1252" s="138"/>
      <c r="AO1252" s="138"/>
      <c r="AP1252" s="138"/>
      <c r="AQ1252" s="138"/>
      <c r="AR1252" s="138"/>
      <c r="AS1252" s="138"/>
      <c r="AT1252" s="138"/>
      <c r="AU1252" s="138"/>
      <c r="AV1252" s="12"/>
    </row>
    <row r="1253" spans="1:48" s="21" customFormat="1" ht="11.25" hidden="1" x14ac:dyDescent="0.2">
      <c r="A1253" s="17"/>
      <c r="B1253" s="18"/>
      <c r="C1253" s="19"/>
      <c r="D1253" s="19"/>
      <c r="E1253" s="20"/>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138"/>
      <c r="AK1253" s="138"/>
      <c r="AL1253" s="138"/>
      <c r="AM1253" s="138"/>
      <c r="AN1253" s="138"/>
      <c r="AO1253" s="138"/>
      <c r="AP1253" s="138"/>
      <c r="AQ1253" s="138"/>
      <c r="AR1253" s="138"/>
      <c r="AS1253" s="138"/>
      <c r="AT1253" s="138"/>
      <c r="AU1253" s="138"/>
      <c r="AV1253" s="12"/>
    </row>
    <row r="1254" spans="1:48" s="21" customFormat="1" ht="11.25" hidden="1" x14ac:dyDescent="0.2">
      <c r="A1254" s="17"/>
      <c r="B1254" s="18"/>
      <c r="C1254" s="19"/>
      <c r="D1254" s="19"/>
      <c r="E1254" s="20"/>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138"/>
      <c r="AK1254" s="138"/>
      <c r="AL1254" s="138"/>
      <c r="AM1254" s="138"/>
      <c r="AN1254" s="138"/>
      <c r="AO1254" s="138"/>
      <c r="AP1254" s="138"/>
      <c r="AQ1254" s="138"/>
      <c r="AR1254" s="138"/>
      <c r="AS1254" s="138"/>
      <c r="AT1254" s="138"/>
      <c r="AU1254" s="138"/>
      <c r="AV1254" s="12"/>
    </row>
    <row r="1255" spans="1:48" s="21" customFormat="1" ht="11.25" hidden="1" x14ac:dyDescent="0.2">
      <c r="A1255" s="17"/>
      <c r="B1255" s="18"/>
      <c r="C1255" s="19"/>
      <c r="D1255" s="19"/>
      <c r="E1255" s="20"/>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138"/>
      <c r="AK1255" s="138"/>
      <c r="AL1255" s="138"/>
      <c r="AM1255" s="138"/>
      <c r="AN1255" s="138"/>
      <c r="AO1255" s="138"/>
      <c r="AP1255" s="138"/>
      <c r="AQ1255" s="138"/>
      <c r="AR1255" s="138"/>
      <c r="AS1255" s="138"/>
      <c r="AT1255" s="138"/>
      <c r="AU1255" s="138"/>
      <c r="AV1255" s="12"/>
    </row>
    <row r="1256" spans="1:48" s="21" customFormat="1" ht="11.25" hidden="1" x14ac:dyDescent="0.2">
      <c r="A1256" s="17"/>
      <c r="B1256" s="18"/>
      <c r="C1256" s="19"/>
      <c r="D1256" s="19"/>
      <c r="E1256" s="20"/>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138"/>
      <c r="AK1256" s="138"/>
      <c r="AL1256" s="138"/>
      <c r="AM1256" s="138"/>
      <c r="AN1256" s="138"/>
      <c r="AO1256" s="138"/>
      <c r="AP1256" s="138"/>
      <c r="AQ1256" s="138"/>
      <c r="AR1256" s="138"/>
      <c r="AS1256" s="138"/>
      <c r="AT1256" s="138"/>
      <c r="AU1256" s="138"/>
      <c r="AV1256" s="12"/>
    </row>
    <row r="1257" spans="1:48" s="21" customFormat="1" ht="11.25" hidden="1" x14ac:dyDescent="0.2">
      <c r="A1257" s="17"/>
      <c r="B1257" s="18"/>
      <c r="C1257" s="19"/>
      <c r="D1257" s="19"/>
      <c r="E1257" s="20"/>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8"/>
      <c r="AL1257" s="138"/>
      <c r="AM1257" s="138"/>
      <c r="AN1257" s="138"/>
      <c r="AO1257" s="138"/>
      <c r="AP1257" s="138"/>
      <c r="AQ1257" s="138"/>
      <c r="AR1257" s="138"/>
      <c r="AS1257" s="138"/>
      <c r="AT1257" s="138"/>
      <c r="AU1257" s="138"/>
      <c r="AV1257" s="12"/>
    </row>
    <row r="1258" spans="1:48" s="21" customFormat="1" ht="11.25" hidden="1" x14ac:dyDescent="0.2">
      <c r="A1258" s="17"/>
      <c r="B1258" s="18"/>
      <c r="C1258" s="19"/>
      <c r="D1258" s="19"/>
      <c r="E1258" s="20"/>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138"/>
      <c r="AK1258" s="138"/>
      <c r="AL1258" s="138"/>
      <c r="AM1258" s="138"/>
      <c r="AN1258" s="138"/>
      <c r="AO1258" s="138"/>
      <c r="AP1258" s="138"/>
      <c r="AQ1258" s="138"/>
      <c r="AR1258" s="138"/>
      <c r="AS1258" s="138"/>
      <c r="AT1258" s="138"/>
      <c r="AU1258" s="138"/>
      <c r="AV1258" s="12"/>
    </row>
    <row r="1259" spans="1:48" s="21" customFormat="1" ht="11.25" hidden="1" x14ac:dyDescent="0.2">
      <c r="A1259" s="17"/>
      <c r="B1259" s="18"/>
      <c r="C1259" s="19"/>
      <c r="D1259" s="19"/>
      <c r="E1259" s="20"/>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138"/>
      <c r="AK1259" s="138"/>
      <c r="AL1259" s="138"/>
      <c r="AM1259" s="138"/>
      <c r="AN1259" s="138"/>
      <c r="AO1259" s="138"/>
      <c r="AP1259" s="138"/>
      <c r="AQ1259" s="138"/>
      <c r="AR1259" s="138"/>
      <c r="AS1259" s="138"/>
      <c r="AT1259" s="138"/>
      <c r="AU1259" s="138"/>
      <c r="AV1259" s="12"/>
    </row>
    <row r="1260" spans="1:48" s="21" customFormat="1" ht="11.25" hidden="1" x14ac:dyDescent="0.2">
      <c r="A1260" s="17"/>
      <c r="B1260" s="18"/>
      <c r="C1260" s="19"/>
      <c r="D1260" s="19"/>
      <c r="E1260" s="20"/>
      <c r="F1260" s="138"/>
      <c r="G1260" s="138"/>
      <c r="H1260" s="138"/>
      <c r="I1260" s="138"/>
      <c r="J1260" s="138"/>
      <c r="K1260" s="138"/>
      <c r="L1260" s="138"/>
      <c r="M1260" s="138"/>
      <c r="N1260" s="138"/>
      <c r="O1260" s="138"/>
      <c r="P1260" s="138"/>
      <c r="Q1260" s="138"/>
      <c r="R1260" s="138"/>
      <c r="S1260" s="138"/>
      <c r="T1260" s="138"/>
      <c r="U1260" s="138"/>
      <c r="V1260" s="138"/>
      <c r="W1260" s="138"/>
      <c r="X1260" s="138"/>
      <c r="Y1260" s="138"/>
      <c r="Z1260" s="138"/>
      <c r="AA1260" s="138"/>
      <c r="AB1260" s="138"/>
      <c r="AC1260" s="138"/>
      <c r="AD1260" s="138"/>
      <c r="AE1260" s="138"/>
      <c r="AF1260" s="138"/>
      <c r="AG1260" s="138"/>
      <c r="AH1260" s="138"/>
      <c r="AI1260" s="138"/>
      <c r="AJ1260" s="138"/>
      <c r="AK1260" s="138"/>
      <c r="AL1260" s="138"/>
      <c r="AM1260" s="138"/>
      <c r="AN1260" s="138"/>
      <c r="AO1260" s="138"/>
      <c r="AP1260" s="138"/>
      <c r="AQ1260" s="138"/>
      <c r="AR1260" s="138"/>
      <c r="AS1260" s="138"/>
      <c r="AT1260" s="138"/>
      <c r="AU1260" s="138"/>
      <c r="AV1260" s="12"/>
    </row>
    <row r="1261" spans="1:48" s="21" customFormat="1" ht="11.25" hidden="1" x14ac:dyDescent="0.2">
      <c r="A1261" s="17"/>
      <c r="B1261" s="18"/>
      <c r="C1261" s="19"/>
      <c r="D1261" s="19"/>
      <c r="E1261" s="20"/>
      <c r="F1261" s="138"/>
      <c r="G1261" s="138"/>
      <c r="H1261" s="138"/>
      <c r="I1261" s="138"/>
      <c r="J1261" s="138"/>
      <c r="K1261" s="138"/>
      <c r="L1261" s="138"/>
      <c r="M1261" s="138"/>
      <c r="N1261" s="138"/>
      <c r="O1261" s="138"/>
      <c r="P1261" s="138"/>
      <c r="Q1261" s="138"/>
      <c r="R1261" s="138"/>
      <c r="S1261" s="138"/>
      <c r="T1261" s="138"/>
      <c r="U1261" s="138"/>
      <c r="V1261" s="138"/>
      <c r="W1261" s="138"/>
      <c r="X1261" s="138"/>
      <c r="Y1261" s="138"/>
      <c r="Z1261" s="138"/>
      <c r="AA1261" s="138"/>
      <c r="AB1261" s="138"/>
      <c r="AC1261" s="138"/>
      <c r="AD1261" s="138"/>
      <c r="AE1261" s="138"/>
      <c r="AF1261" s="138"/>
      <c r="AG1261" s="138"/>
      <c r="AH1261" s="138"/>
      <c r="AI1261" s="138"/>
      <c r="AJ1261" s="138"/>
      <c r="AK1261" s="138"/>
      <c r="AL1261" s="138"/>
      <c r="AM1261" s="138"/>
      <c r="AN1261" s="138"/>
      <c r="AO1261" s="138"/>
      <c r="AP1261" s="138"/>
      <c r="AQ1261" s="138"/>
      <c r="AR1261" s="138"/>
      <c r="AS1261" s="138"/>
      <c r="AT1261" s="138"/>
      <c r="AU1261" s="138"/>
      <c r="AV1261" s="12"/>
    </row>
    <row r="1262" spans="1:48" s="21" customFormat="1" ht="11.25" hidden="1" x14ac:dyDescent="0.2">
      <c r="A1262" s="17"/>
      <c r="B1262" s="18"/>
      <c r="C1262" s="19"/>
      <c r="D1262" s="19"/>
      <c r="E1262" s="20"/>
      <c r="F1262" s="138"/>
      <c r="G1262" s="138"/>
      <c r="H1262" s="138"/>
      <c r="I1262" s="138"/>
      <c r="J1262" s="138"/>
      <c r="K1262" s="138"/>
      <c r="L1262" s="138"/>
      <c r="M1262" s="138"/>
      <c r="N1262" s="138"/>
      <c r="O1262" s="138"/>
      <c r="P1262" s="138"/>
      <c r="Q1262" s="138"/>
      <c r="R1262" s="138"/>
      <c r="S1262" s="138"/>
      <c r="T1262" s="138"/>
      <c r="U1262" s="138"/>
      <c r="V1262" s="138"/>
      <c r="W1262" s="138"/>
      <c r="X1262" s="138"/>
      <c r="Y1262" s="138"/>
      <c r="Z1262" s="138"/>
      <c r="AA1262" s="138"/>
      <c r="AB1262" s="138"/>
      <c r="AC1262" s="138"/>
      <c r="AD1262" s="138"/>
      <c r="AE1262" s="138"/>
      <c r="AF1262" s="138"/>
      <c r="AG1262" s="138"/>
      <c r="AH1262" s="138"/>
      <c r="AI1262" s="138"/>
      <c r="AJ1262" s="138"/>
      <c r="AK1262" s="138"/>
      <c r="AL1262" s="138"/>
      <c r="AM1262" s="138"/>
      <c r="AN1262" s="138"/>
      <c r="AO1262" s="138"/>
      <c r="AP1262" s="138"/>
      <c r="AQ1262" s="138"/>
      <c r="AR1262" s="138"/>
      <c r="AS1262" s="138"/>
      <c r="AT1262" s="138"/>
      <c r="AU1262" s="138"/>
      <c r="AV1262" s="12"/>
    </row>
    <row r="1263" spans="1:48" s="21" customFormat="1" ht="11.25" hidden="1" x14ac:dyDescent="0.2">
      <c r="A1263" s="17"/>
      <c r="B1263" s="18"/>
      <c r="C1263" s="19"/>
      <c r="D1263" s="19"/>
      <c r="E1263" s="20"/>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138"/>
      <c r="AK1263" s="138"/>
      <c r="AL1263" s="138"/>
      <c r="AM1263" s="138"/>
      <c r="AN1263" s="138"/>
      <c r="AO1263" s="138"/>
      <c r="AP1263" s="138"/>
      <c r="AQ1263" s="138"/>
      <c r="AR1263" s="138"/>
      <c r="AS1263" s="138"/>
      <c r="AT1263" s="138"/>
      <c r="AU1263" s="138"/>
      <c r="AV1263" s="12"/>
    </row>
    <row r="1264" spans="1:48" s="21" customFormat="1" ht="11.25" hidden="1" x14ac:dyDescent="0.2">
      <c r="A1264" s="17"/>
      <c r="B1264" s="18"/>
      <c r="C1264" s="19"/>
      <c r="D1264" s="19"/>
      <c r="E1264" s="20"/>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138"/>
      <c r="AK1264" s="138"/>
      <c r="AL1264" s="138"/>
      <c r="AM1264" s="138"/>
      <c r="AN1264" s="138"/>
      <c r="AO1264" s="138"/>
      <c r="AP1264" s="138"/>
      <c r="AQ1264" s="138"/>
      <c r="AR1264" s="138"/>
      <c r="AS1264" s="138"/>
      <c r="AT1264" s="138"/>
      <c r="AU1264" s="138"/>
      <c r="AV1264" s="12"/>
    </row>
    <row r="1265" spans="1:48" s="21" customFormat="1" ht="11.25" hidden="1" x14ac:dyDescent="0.2">
      <c r="A1265" s="17"/>
      <c r="B1265" s="18"/>
      <c r="C1265" s="19"/>
      <c r="D1265" s="19"/>
      <c r="E1265" s="20"/>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138"/>
      <c r="AK1265" s="138"/>
      <c r="AL1265" s="138"/>
      <c r="AM1265" s="138"/>
      <c r="AN1265" s="138"/>
      <c r="AO1265" s="138"/>
      <c r="AP1265" s="138"/>
      <c r="AQ1265" s="138"/>
      <c r="AR1265" s="138"/>
      <c r="AS1265" s="138"/>
      <c r="AT1265" s="138"/>
      <c r="AU1265" s="138"/>
      <c r="AV1265" s="12"/>
    </row>
    <row r="1266" spans="1:48" s="21" customFormat="1" ht="11.25" hidden="1" x14ac:dyDescent="0.2">
      <c r="A1266" s="17"/>
      <c r="B1266" s="18"/>
      <c r="C1266" s="19"/>
      <c r="D1266" s="19"/>
      <c r="E1266" s="20"/>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138"/>
      <c r="AK1266" s="138"/>
      <c r="AL1266" s="138"/>
      <c r="AM1266" s="138"/>
      <c r="AN1266" s="138"/>
      <c r="AO1266" s="138"/>
      <c r="AP1266" s="138"/>
      <c r="AQ1266" s="138"/>
      <c r="AR1266" s="138"/>
      <c r="AS1266" s="138"/>
      <c r="AT1266" s="138"/>
      <c r="AU1266" s="138"/>
      <c r="AV1266" s="12"/>
    </row>
    <row r="1267" spans="1:48" s="21" customFormat="1" ht="11.25" hidden="1" x14ac:dyDescent="0.2">
      <c r="A1267" s="17"/>
      <c r="B1267" s="18"/>
      <c r="C1267" s="19"/>
      <c r="D1267" s="19"/>
      <c r="E1267" s="20"/>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138"/>
      <c r="AK1267" s="138"/>
      <c r="AL1267" s="138"/>
      <c r="AM1267" s="138"/>
      <c r="AN1267" s="138"/>
      <c r="AO1267" s="138"/>
      <c r="AP1267" s="138"/>
      <c r="AQ1267" s="138"/>
      <c r="AR1267" s="138"/>
      <c r="AS1267" s="138"/>
      <c r="AT1267" s="138"/>
      <c r="AU1267" s="138"/>
      <c r="AV1267" s="12"/>
    </row>
    <row r="1268" spans="1:48" s="21" customFormat="1" ht="11.25" hidden="1" x14ac:dyDescent="0.2">
      <c r="A1268" s="17"/>
      <c r="B1268" s="18"/>
      <c r="C1268" s="19"/>
      <c r="D1268" s="19"/>
      <c r="E1268" s="20"/>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138"/>
      <c r="AK1268" s="138"/>
      <c r="AL1268" s="138"/>
      <c r="AM1268" s="138"/>
      <c r="AN1268" s="138"/>
      <c r="AO1268" s="138"/>
      <c r="AP1268" s="138"/>
      <c r="AQ1268" s="138"/>
      <c r="AR1268" s="138"/>
      <c r="AS1268" s="138"/>
      <c r="AT1268" s="138"/>
      <c r="AU1268" s="138"/>
      <c r="AV1268" s="12"/>
    </row>
    <row r="1269" spans="1:48" s="21" customFormat="1" ht="11.25" hidden="1" x14ac:dyDescent="0.2">
      <c r="A1269" s="17"/>
      <c r="B1269" s="18"/>
      <c r="C1269" s="19"/>
      <c r="D1269" s="19"/>
      <c r="E1269" s="20"/>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138"/>
      <c r="AK1269" s="138"/>
      <c r="AL1269" s="138"/>
      <c r="AM1269" s="138"/>
      <c r="AN1269" s="138"/>
      <c r="AO1269" s="138"/>
      <c r="AP1269" s="138"/>
      <c r="AQ1269" s="138"/>
      <c r="AR1269" s="138"/>
      <c r="AS1269" s="138"/>
      <c r="AT1269" s="138"/>
      <c r="AU1269" s="138"/>
      <c r="AV1269" s="12"/>
    </row>
    <row r="1270" spans="1:48" s="21" customFormat="1" ht="11.25" hidden="1" x14ac:dyDescent="0.2">
      <c r="A1270" s="17"/>
      <c r="B1270" s="18"/>
      <c r="C1270" s="19"/>
      <c r="D1270" s="19"/>
      <c r="E1270" s="20"/>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138"/>
      <c r="AK1270" s="138"/>
      <c r="AL1270" s="138"/>
      <c r="AM1270" s="138"/>
      <c r="AN1270" s="138"/>
      <c r="AO1270" s="138"/>
      <c r="AP1270" s="138"/>
      <c r="AQ1270" s="138"/>
      <c r="AR1270" s="138"/>
      <c r="AS1270" s="138"/>
      <c r="AT1270" s="138"/>
      <c r="AU1270" s="138"/>
      <c r="AV1270" s="12"/>
    </row>
    <row r="1271" spans="1:48" s="21" customFormat="1" ht="11.25" hidden="1" x14ac:dyDescent="0.2">
      <c r="A1271" s="17"/>
      <c r="B1271" s="18"/>
      <c r="C1271" s="19"/>
      <c r="D1271" s="19"/>
      <c r="E1271" s="20"/>
      <c r="F1271" s="138"/>
      <c r="G1271" s="138"/>
      <c r="H1271" s="138"/>
      <c r="I1271" s="138"/>
      <c r="J1271" s="138"/>
      <c r="K1271" s="138"/>
      <c r="L1271" s="138"/>
      <c r="M1271" s="138"/>
      <c r="N1271" s="138"/>
      <c r="O1271" s="138"/>
      <c r="P1271" s="138"/>
      <c r="Q1271" s="138"/>
      <c r="R1271" s="138"/>
      <c r="S1271" s="138"/>
      <c r="T1271" s="138"/>
      <c r="U1271" s="138"/>
      <c r="V1271" s="138"/>
      <c r="W1271" s="138"/>
      <c r="X1271" s="138"/>
      <c r="Y1271" s="138"/>
      <c r="Z1271" s="138"/>
      <c r="AA1271" s="138"/>
      <c r="AB1271" s="138"/>
      <c r="AC1271" s="138"/>
      <c r="AD1271" s="138"/>
      <c r="AE1271" s="138"/>
      <c r="AF1271" s="138"/>
      <c r="AG1271" s="138"/>
      <c r="AH1271" s="138"/>
      <c r="AI1271" s="138"/>
      <c r="AJ1271" s="138"/>
      <c r="AK1271" s="138"/>
      <c r="AL1271" s="138"/>
      <c r="AM1271" s="138"/>
      <c r="AN1271" s="138"/>
      <c r="AO1271" s="138"/>
      <c r="AP1271" s="138"/>
      <c r="AQ1271" s="138"/>
      <c r="AR1271" s="138"/>
      <c r="AS1271" s="138"/>
      <c r="AT1271" s="138"/>
      <c r="AU1271" s="138"/>
      <c r="AV1271" s="12"/>
    </row>
    <row r="1272" spans="1:48" s="21" customFormat="1" ht="11.25" hidden="1" x14ac:dyDescent="0.2">
      <c r="A1272" s="17"/>
      <c r="B1272" s="18"/>
      <c r="C1272" s="19"/>
      <c r="D1272" s="19"/>
      <c r="E1272" s="20"/>
      <c r="F1272" s="138"/>
      <c r="G1272" s="138"/>
      <c r="H1272" s="138"/>
      <c r="I1272" s="138"/>
      <c r="J1272" s="138"/>
      <c r="K1272" s="138"/>
      <c r="L1272" s="138"/>
      <c r="M1272" s="138"/>
      <c r="N1272" s="138"/>
      <c r="O1272" s="138"/>
      <c r="P1272" s="138"/>
      <c r="Q1272" s="138"/>
      <c r="R1272" s="138"/>
      <c r="S1272" s="138"/>
      <c r="T1272" s="138"/>
      <c r="U1272" s="138"/>
      <c r="V1272" s="138"/>
      <c r="W1272" s="138"/>
      <c r="X1272" s="138"/>
      <c r="Y1272" s="138"/>
      <c r="Z1272" s="138"/>
      <c r="AA1272" s="138"/>
      <c r="AB1272" s="138"/>
      <c r="AC1272" s="138"/>
      <c r="AD1272" s="138"/>
      <c r="AE1272" s="138"/>
      <c r="AF1272" s="138"/>
      <c r="AG1272" s="138"/>
      <c r="AH1272" s="138"/>
      <c r="AI1272" s="138"/>
      <c r="AJ1272" s="138"/>
      <c r="AK1272" s="138"/>
      <c r="AL1272" s="138"/>
      <c r="AM1272" s="138"/>
      <c r="AN1272" s="138"/>
      <c r="AO1272" s="138"/>
      <c r="AP1272" s="138"/>
      <c r="AQ1272" s="138"/>
      <c r="AR1272" s="138"/>
      <c r="AS1272" s="138"/>
      <c r="AT1272" s="138"/>
      <c r="AU1272" s="138"/>
      <c r="AV1272" s="12"/>
    </row>
    <row r="1273" spans="1:48" s="21" customFormat="1" ht="11.25" hidden="1" x14ac:dyDescent="0.2">
      <c r="A1273" s="17"/>
      <c r="B1273" s="18"/>
      <c r="C1273" s="19"/>
      <c r="D1273" s="19"/>
      <c r="E1273" s="20"/>
      <c r="F1273" s="138"/>
      <c r="G1273" s="138"/>
      <c r="H1273" s="138"/>
      <c r="I1273" s="138"/>
      <c r="J1273" s="138"/>
      <c r="K1273" s="138"/>
      <c r="L1273" s="138"/>
      <c r="M1273" s="138"/>
      <c r="N1273" s="138"/>
      <c r="O1273" s="138"/>
      <c r="P1273" s="138"/>
      <c r="Q1273" s="138"/>
      <c r="R1273" s="138"/>
      <c r="S1273" s="138"/>
      <c r="T1273" s="138"/>
      <c r="U1273" s="138"/>
      <c r="V1273" s="138"/>
      <c r="W1273" s="138"/>
      <c r="X1273" s="138"/>
      <c r="Y1273" s="138"/>
      <c r="Z1273" s="138"/>
      <c r="AA1273" s="138"/>
      <c r="AB1273" s="138"/>
      <c r="AC1273" s="138"/>
      <c r="AD1273" s="138"/>
      <c r="AE1273" s="138"/>
      <c r="AF1273" s="138"/>
      <c r="AG1273" s="138"/>
      <c r="AH1273" s="138"/>
      <c r="AI1273" s="138"/>
      <c r="AJ1273" s="138"/>
      <c r="AK1273" s="138"/>
      <c r="AL1273" s="138"/>
      <c r="AM1273" s="138"/>
      <c r="AN1273" s="138"/>
      <c r="AO1273" s="138"/>
      <c r="AP1273" s="138"/>
      <c r="AQ1273" s="138"/>
      <c r="AR1273" s="138"/>
      <c r="AS1273" s="138"/>
      <c r="AT1273" s="138"/>
      <c r="AU1273" s="138"/>
      <c r="AV1273" s="12"/>
    </row>
    <row r="1274" spans="1:48" s="21" customFormat="1" ht="11.25" hidden="1" x14ac:dyDescent="0.2">
      <c r="A1274" s="17"/>
      <c r="B1274" s="18"/>
      <c r="C1274" s="19"/>
      <c r="D1274" s="19"/>
      <c r="E1274" s="20"/>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138"/>
      <c r="AK1274" s="138"/>
      <c r="AL1274" s="138"/>
      <c r="AM1274" s="138"/>
      <c r="AN1274" s="138"/>
      <c r="AO1274" s="138"/>
      <c r="AP1274" s="138"/>
      <c r="AQ1274" s="138"/>
      <c r="AR1274" s="138"/>
      <c r="AS1274" s="138"/>
      <c r="AT1274" s="138"/>
      <c r="AU1274" s="138"/>
      <c r="AV1274" s="12"/>
    </row>
    <row r="1275" spans="1:48" s="21" customFormat="1" ht="11.25" hidden="1" x14ac:dyDescent="0.2">
      <c r="A1275" s="17"/>
      <c r="B1275" s="18"/>
      <c r="C1275" s="19"/>
      <c r="D1275" s="19"/>
      <c r="E1275" s="20"/>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138"/>
      <c r="AK1275" s="138"/>
      <c r="AL1275" s="138"/>
      <c r="AM1275" s="138"/>
      <c r="AN1275" s="138"/>
      <c r="AO1275" s="138"/>
      <c r="AP1275" s="138"/>
      <c r="AQ1275" s="138"/>
      <c r="AR1275" s="138"/>
      <c r="AS1275" s="138"/>
      <c r="AT1275" s="138"/>
      <c r="AU1275" s="138"/>
      <c r="AV1275" s="12"/>
    </row>
    <row r="1276" spans="1:48" s="21" customFormat="1" ht="11.25" hidden="1" x14ac:dyDescent="0.2">
      <c r="A1276" s="17"/>
      <c r="B1276" s="18"/>
      <c r="C1276" s="19"/>
      <c r="D1276" s="19"/>
      <c r="E1276" s="20"/>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138"/>
      <c r="AK1276" s="138"/>
      <c r="AL1276" s="138"/>
      <c r="AM1276" s="138"/>
      <c r="AN1276" s="138"/>
      <c r="AO1276" s="138"/>
      <c r="AP1276" s="138"/>
      <c r="AQ1276" s="138"/>
      <c r="AR1276" s="138"/>
      <c r="AS1276" s="138"/>
      <c r="AT1276" s="138"/>
      <c r="AU1276" s="138"/>
      <c r="AV1276" s="12"/>
    </row>
    <row r="1277" spans="1:48" s="21" customFormat="1" ht="11.25" hidden="1" x14ac:dyDescent="0.2">
      <c r="A1277" s="17"/>
      <c r="B1277" s="18"/>
      <c r="C1277" s="19"/>
      <c r="D1277" s="19"/>
      <c r="E1277" s="20"/>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138"/>
      <c r="AK1277" s="138"/>
      <c r="AL1277" s="138"/>
      <c r="AM1277" s="138"/>
      <c r="AN1277" s="138"/>
      <c r="AO1277" s="138"/>
      <c r="AP1277" s="138"/>
      <c r="AQ1277" s="138"/>
      <c r="AR1277" s="138"/>
      <c r="AS1277" s="138"/>
      <c r="AT1277" s="138"/>
      <c r="AU1277" s="138"/>
      <c r="AV1277" s="12"/>
    </row>
    <row r="1278" spans="1:48" s="21" customFormat="1" ht="11.25" hidden="1" x14ac:dyDescent="0.2">
      <c r="A1278" s="17"/>
      <c r="B1278" s="18"/>
      <c r="C1278" s="19"/>
      <c r="D1278" s="19"/>
      <c r="E1278" s="20"/>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138"/>
      <c r="AK1278" s="138"/>
      <c r="AL1278" s="138"/>
      <c r="AM1278" s="138"/>
      <c r="AN1278" s="138"/>
      <c r="AO1278" s="138"/>
      <c r="AP1278" s="138"/>
      <c r="AQ1278" s="138"/>
      <c r="AR1278" s="138"/>
      <c r="AS1278" s="138"/>
      <c r="AT1278" s="138"/>
      <c r="AU1278" s="138"/>
      <c r="AV1278" s="12"/>
    </row>
    <row r="1279" spans="1:48" s="21" customFormat="1" ht="11.25" hidden="1" x14ac:dyDescent="0.2">
      <c r="A1279" s="17"/>
      <c r="B1279" s="18"/>
      <c r="C1279" s="19"/>
      <c r="D1279" s="19"/>
      <c r="E1279" s="20"/>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138"/>
      <c r="AK1279" s="138"/>
      <c r="AL1279" s="138"/>
      <c r="AM1279" s="138"/>
      <c r="AN1279" s="138"/>
      <c r="AO1279" s="138"/>
      <c r="AP1279" s="138"/>
      <c r="AQ1279" s="138"/>
      <c r="AR1279" s="138"/>
      <c r="AS1279" s="138"/>
      <c r="AT1279" s="138"/>
      <c r="AU1279" s="138"/>
      <c r="AV1279" s="12"/>
    </row>
    <row r="1280" spans="1:48" s="21" customFormat="1" ht="11.25" hidden="1" x14ac:dyDescent="0.2">
      <c r="A1280" s="17"/>
      <c r="B1280" s="18"/>
      <c r="C1280" s="19"/>
      <c r="D1280" s="19"/>
      <c r="E1280" s="20"/>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138"/>
      <c r="AK1280" s="138"/>
      <c r="AL1280" s="138"/>
      <c r="AM1280" s="138"/>
      <c r="AN1280" s="138"/>
      <c r="AO1280" s="138"/>
      <c r="AP1280" s="138"/>
      <c r="AQ1280" s="138"/>
      <c r="AR1280" s="138"/>
      <c r="AS1280" s="138"/>
      <c r="AT1280" s="138"/>
      <c r="AU1280" s="138"/>
      <c r="AV1280" s="12"/>
    </row>
    <row r="1281" spans="1:48" s="21" customFormat="1" ht="11.25" hidden="1" x14ac:dyDescent="0.2">
      <c r="A1281" s="17"/>
      <c r="B1281" s="18"/>
      <c r="C1281" s="19"/>
      <c r="D1281" s="19"/>
      <c r="E1281" s="20"/>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138"/>
      <c r="AK1281" s="138"/>
      <c r="AL1281" s="138"/>
      <c r="AM1281" s="138"/>
      <c r="AN1281" s="138"/>
      <c r="AO1281" s="138"/>
      <c r="AP1281" s="138"/>
      <c r="AQ1281" s="138"/>
      <c r="AR1281" s="138"/>
      <c r="AS1281" s="138"/>
      <c r="AT1281" s="138"/>
      <c r="AU1281" s="138"/>
      <c r="AV1281" s="12"/>
    </row>
    <row r="1282" spans="1:48" s="21" customFormat="1" ht="11.25" hidden="1" x14ac:dyDescent="0.2">
      <c r="A1282" s="17"/>
      <c r="B1282" s="18"/>
      <c r="C1282" s="19"/>
      <c r="D1282" s="19"/>
      <c r="E1282" s="20"/>
      <c r="F1282" s="138"/>
      <c r="G1282" s="138"/>
      <c r="H1282" s="138"/>
      <c r="I1282" s="138"/>
      <c r="J1282" s="138"/>
      <c r="K1282" s="138"/>
      <c r="L1282" s="138"/>
      <c r="M1282" s="138"/>
      <c r="N1282" s="138"/>
      <c r="O1282" s="138"/>
      <c r="P1282" s="138"/>
      <c r="Q1282" s="138"/>
      <c r="R1282" s="138"/>
      <c r="S1282" s="138"/>
      <c r="T1282" s="138"/>
      <c r="U1282" s="138"/>
      <c r="V1282" s="138"/>
      <c r="W1282" s="138"/>
      <c r="X1282" s="138"/>
      <c r="Y1282" s="138"/>
      <c r="Z1282" s="138"/>
      <c r="AA1282" s="138"/>
      <c r="AB1282" s="138"/>
      <c r="AC1282" s="138"/>
      <c r="AD1282" s="138"/>
      <c r="AE1282" s="138"/>
      <c r="AF1282" s="138"/>
      <c r="AG1282" s="138"/>
      <c r="AH1282" s="138"/>
      <c r="AI1282" s="138"/>
      <c r="AJ1282" s="138"/>
      <c r="AK1282" s="138"/>
      <c r="AL1282" s="138"/>
      <c r="AM1282" s="138"/>
      <c r="AN1282" s="138"/>
      <c r="AO1282" s="138"/>
      <c r="AP1282" s="138"/>
      <c r="AQ1282" s="138"/>
      <c r="AR1282" s="138"/>
      <c r="AS1282" s="138"/>
      <c r="AT1282" s="138"/>
      <c r="AU1282" s="138"/>
      <c r="AV1282" s="12"/>
    </row>
    <row r="1283" spans="1:48" s="21" customFormat="1" ht="11.25" hidden="1" x14ac:dyDescent="0.2">
      <c r="A1283" s="17"/>
      <c r="B1283" s="18"/>
      <c r="C1283" s="19"/>
      <c r="D1283" s="19"/>
      <c r="E1283" s="20"/>
      <c r="F1283" s="138"/>
      <c r="G1283" s="138"/>
      <c r="H1283" s="138"/>
      <c r="I1283" s="138"/>
      <c r="J1283" s="138"/>
      <c r="K1283" s="138"/>
      <c r="L1283" s="138"/>
      <c r="M1283" s="138"/>
      <c r="N1283" s="138"/>
      <c r="O1283" s="138"/>
      <c r="P1283" s="138"/>
      <c r="Q1283" s="138"/>
      <c r="R1283" s="138"/>
      <c r="S1283" s="138"/>
      <c r="T1283" s="138"/>
      <c r="U1283" s="138"/>
      <c r="V1283" s="138"/>
      <c r="W1283" s="138"/>
      <c r="X1283" s="138"/>
      <c r="Y1283" s="138"/>
      <c r="Z1283" s="138"/>
      <c r="AA1283" s="138"/>
      <c r="AB1283" s="138"/>
      <c r="AC1283" s="138"/>
      <c r="AD1283" s="138"/>
      <c r="AE1283" s="138"/>
      <c r="AF1283" s="138"/>
      <c r="AG1283" s="138"/>
      <c r="AH1283" s="138"/>
      <c r="AI1283" s="138"/>
      <c r="AJ1283" s="138"/>
      <c r="AK1283" s="138"/>
      <c r="AL1283" s="138"/>
      <c r="AM1283" s="138"/>
      <c r="AN1283" s="138"/>
      <c r="AO1283" s="138"/>
      <c r="AP1283" s="138"/>
      <c r="AQ1283" s="138"/>
      <c r="AR1283" s="138"/>
      <c r="AS1283" s="138"/>
      <c r="AT1283" s="138"/>
      <c r="AU1283" s="138"/>
      <c r="AV1283" s="12"/>
    </row>
    <row r="1284" spans="1:48" s="21" customFormat="1" ht="11.25" hidden="1" x14ac:dyDescent="0.2">
      <c r="A1284" s="17"/>
      <c r="B1284" s="18"/>
      <c r="C1284" s="19"/>
      <c r="D1284" s="19"/>
      <c r="E1284" s="20"/>
      <c r="F1284" s="138"/>
      <c r="G1284" s="138"/>
      <c r="H1284" s="138"/>
      <c r="I1284" s="138"/>
      <c r="J1284" s="138"/>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138"/>
      <c r="AH1284" s="138"/>
      <c r="AI1284" s="138"/>
      <c r="AJ1284" s="138"/>
      <c r="AK1284" s="138"/>
      <c r="AL1284" s="138"/>
      <c r="AM1284" s="138"/>
      <c r="AN1284" s="138"/>
      <c r="AO1284" s="138"/>
      <c r="AP1284" s="138"/>
      <c r="AQ1284" s="138"/>
      <c r="AR1284" s="138"/>
      <c r="AS1284" s="138"/>
      <c r="AT1284" s="138"/>
      <c r="AU1284" s="138"/>
      <c r="AV1284" s="12"/>
    </row>
    <row r="1285" spans="1:48" s="21" customFormat="1" ht="11.25" hidden="1" x14ac:dyDescent="0.2">
      <c r="A1285" s="17"/>
      <c r="B1285" s="18"/>
      <c r="C1285" s="19"/>
      <c r="D1285" s="19"/>
      <c r="E1285" s="20"/>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138"/>
      <c r="AK1285" s="138"/>
      <c r="AL1285" s="138"/>
      <c r="AM1285" s="138"/>
      <c r="AN1285" s="138"/>
      <c r="AO1285" s="138"/>
      <c r="AP1285" s="138"/>
      <c r="AQ1285" s="138"/>
      <c r="AR1285" s="138"/>
      <c r="AS1285" s="138"/>
      <c r="AT1285" s="138"/>
      <c r="AU1285" s="138"/>
      <c r="AV1285" s="12"/>
    </row>
    <row r="1286" spans="1:48" s="21" customFormat="1" ht="11.25" hidden="1" x14ac:dyDescent="0.2">
      <c r="A1286" s="17"/>
      <c r="B1286" s="18"/>
      <c r="C1286" s="19"/>
      <c r="D1286" s="19"/>
      <c r="E1286" s="20"/>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138"/>
      <c r="AK1286" s="138"/>
      <c r="AL1286" s="138"/>
      <c r="AM1286" s="138"/>
      <c r="AN1286" s="138"/>
      <c r="AO1286" s="138"/>
      <c r="AP1286" s="138"/>
      <c r="AQ1286" s="138"/>
      <c r="AR1286" s="138"/>
      <c r="AS1286" s="138"/>
      <c r="AT1286" s="138"/>
      <c r="AU1286" s="138"/>
      <c r="AV1286" s="12"/>
    </row>
    <row r="1287" spans="1:48" s="21" customFormat="1" ht="11.25" hidden="1" x14ac:dyDescent="0.2">
      <c r="A1287" s="17"/>
      <c r="B1287" s="18"/>
      <c r="C1287" s="19"/>
      <c r="D1287" s="19"/>
      <c r="E1287" s="20"/>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138"/>
      <c r="AK1287" s="138"/>
      <c r="AL1287" s="138"/>
      <c r="AM1287" s="138"/>
      <c r="AN1287" s="138"/>
      <c r="AO1287" s="138"/>
      <c r="AP1287" s="138"/>
      <c r="AQ1287" s="138"/>
      <c r="AR1287" s="138"/>
      <c r="AS1287" s="138"/>
      <c r="AT1287" s="138"/>
      <c r="AU1287" s="138"/>
      <c r="AV1287" s="12"/>
    </row>
    <row r="1288" spans="1:48" s="21" customFormat="1" ht="11.25" hidden="1" x14ac:dyDescent="0.2">
      <c r="A1288" s="17"/>
      <c r="B1288" s="18"/>
      <c r="C1288" s="19"/>
      <c r="D1288" s="19"/>
      <c r="E1288" s="20"/>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138"/>
      <c r="AK1288" s="138"/>
      <c r="AL1288" s="138"/>
      <c r="AM1288" s="138"/>
      <c r="AN1288" s="138"/>
      <c r="AO1288" s="138"/>
      <c r="AP1288" s="138"/>
      <c r="AQ1288" s="138"/>
      <c r="AR1288" s="138"/>
      <c r="AS1288" s="138"/>
      <c r="AT1288" s="138"/>
      <c r="AU1288" s="138"/>
      <c r="AV1288" s="12"/>
    </row>
    <row r="1289" spans="1:48" s="21" customFormat="1" ht="11.25" hidden="1" x14ac:dyDescent="0.2">
      <c r="A1289" s="17"/>
      <c r="B1289" s="18"/>
      <c r="C1289" s="19"/>
      <c r="D1289" s="19"/>
      <c r="E1289" s="20"/>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138"/>
      <c r="AK1289" s="138"/>
      <c r="AL1289" s="138"/>
      <c r="AM1289" s="138"/>
      <c r="AN1289" s="138"/>
      <c r="AO1289" s="138"/>
      <c r="AP1289" s="138"/>
      <c r="AQ1289" s="138"/>
      <c r="AR1289" s="138"/>
      <c r="AS1289" s="138"/>
      <c r="AT1289" s="138"/>
      <c r="AU1289" s="138"/>
      <c r="AV1289" s="12"/>
    </row>
    <row r="1290" spans="1:48" s="21" customFormat="1" ht="11.25" hidden="1" x14ac:dyDescent="0.2">
      <c r="A1290" s="17"/>
      <c r="B1290" s="18"/>
      <c r="C1290" s="19"/>
      <c r="D1290" s="19"/>
      <c r="E1290" s="20"/>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8"/>
      <c r="AL1290" s="138"/>
      <c r="AM1290" s="138"/>
      <c r="AN1290" s="138"/>
      <c r="AO1290" s="138"/>
      <c r="AP1290" s="138"/>
      <c r="AQ1290" s="138"/>
      <c r="AR1290" s="138"/>
      <c r="AS1290" s="138"/>
      <c r="AT1290" s="138"/>
      <c r="AU1290" s="138"/>
      <c r="AV1290" s="12"/>
    </row>
    <row r="1291" spans="1:48" s="21" customFormat="1" ht="11.25" hidden="1" x14ac:dyDescent="0.2">
      <c r="A1291" s="17"/>
      <c r="B1291" s="18"/>
      <c r="C1291" s="19"/>
      <c r="D1291" s="19"/>
      <c r="E1291" s="20"/>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138"/>
      <c r="AK1291" s="138"/>
      <c r="AL1291" s="138"/>
      <c r="AM1291" s="138"/>
      <c r="AN1291" s="138"/>
      <c r="AO1291" s="138"/>
      <c r="AP1291" s="138"/>
      <c r="AQ1291" s="138"/>
      <c r="AR1291" s="138"/>
      <c r="AS1291" s="138"/>
      <c r="AT1291" s="138"/>
      <c r="AU1291" s="138"/>
      <c r="AV1291" s="12"/>
    </row>
    <row r="1292" spans="1:48" s="21" customFormat="1" ht="11.25" hidden="1" x14ac:dyDescent="0.2">
      <c r="A1292" s="17"/>
      <c r="B1292" s="18"/>
      <c r="C1292" s="19"/>
      <c r="D1292" s="19"/>
      <c r="E1292" s="20"/>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138"/>
      <c r="AK1292" s="138"/>
      <c r="AL1292" s="138"/>
      <c r="AM1292" s="138"/>
      <c r="AN1292" s="138"/>
      <c r="AO1292" s="138"/>
      <c r="AP1292" s="138"/>
      <c r="AQ1292" s="138"/>
      <c r="AR1292" s="138"/>
      <c r="AS1292" s="138"/>
      <c r="AT1292" s="138"/>
      <c r="AU1292" s="138"/>
      <c r="AV1292" s="12"/>
    </row>
    <row r="1293" spans="1:48" s="21" customFormat="1" ht="11.25" hidden="1" x14ac:dyDescent="0.2">
      <c r="A1293" s="17"/>
      <c r="B1293" s="18"/>
      <c r="C1293" s="19"/>
      <c r="D1293" s="19"/>
      <c r="E1293" s="20"/>
      <c r="F1293" s="138"/>
      <c r="G1293" s="138"/>
      <c r="H1293" s="138"/>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138"/>
      <c r="AH1293" s="138"/>
      <c r="AI1293" s="138"/>
      <c r="AJ1293" s="138"/>
      <c r="AK1293" s="138"/>
      <c r="AL1293" s="138"/>
      <c r="AM1293" s="138"/>
      <c r="AN1293" s="138"/>
      <c r="AO1293" s="138"/>
      <c r="AP1293" s="138"/>
      <c r="AQ1293" s="138"/>
      <c r="AR1293" s="138"/>
      <c r="AS1293" s="138"/>
      <c r="AT1293" s="138"/>
      <c r="AU1293" s="138"/>
      <c r="AV1293" s="12"/>
    </row>
    <row r="1294" spans="1:48" s="21" customFormat="1" ht="11.25" hidden="1" x14ac:dyDescent="0.2">
      <c r="A1294" s="17"/>
      <c r="B1294" s="18"/>
      <c r="C1294" s="19"/>
      <c r="D1294" s="19"/>
      <c r="E1294" s="20"/>
      <c r="F1294" s="138"/>
      <c r="G1294" s="138"/>
      <c r="H1294" s="138"/>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138"/>
      <c r="AH1294" s="138"/>
      <c r="AI1294" s="138"/>
      <c r="AJ1294" s="138"/>
      <c r="AK1294" s="138"/>
      <c r="AL1294" s="138"/>
      <c r="AM1294" s="138"/>
      <c r="AN1294" s="138"/>
      <c r="AO1294" s="138"/>
      <c r="AP1294" s="138"/>
      <c r="AQ1294" s="138"/>
      <c r="AR1294" s="138"/>
      <c r="AS1294" s="138"/>
      <c r="AT1294" s="138"/>
      <c r="AU1294" s="138"/>
      <c r="AV1294" s="12"/>
    </row>
    <row r="1295" spans="1:48" s="21" customFormat="1" ht="11.25" hidden="1" x14ac:dyDescent="0.2">
      <c r="A1295" s="17"/>
      <c r="B1295" s="18"/>
      <c r="C1295" s="19"/>
      <c r="D1295" s="19"/>
      <c r="E1295" s="20"/>
      <c r="F1295" s="138"/>
      <c r="G1295" s="138"/>
      <c r="H1295" s="138"/>
      <c r="I1295" s="138"/>
      <c r="J1295" s="138"/>
      <c r="K1295" s="138"/>
      <c r="L1295" s="138"/>
      <c r="M1295" s="138"/>
      <c r="N1295" s="138"/>
      <c r="O1295" s="138"/>
      <c r="P1295" s="138"/>
      <c r="Q1295" s="138"/>
      <c r="R1295" s="138"/>
      <c r="S1295" s="138"/>
      <c r="T1295" s="138"/>
      <c r="U1295" s="138"/>
      <c r="V1295" s="138"/>
      <c r="W1295" s="138"/>
      <c r="X1295" s="138"/>
      <c r="Y1295" s="138"/>
      <c r="Z1295" s="138"/>
      <c r="AA1295" s="138"/>
      <c r="AB1295" s="138"/>
      <c r="AC1295" s="138"/>
      <c r="AD1295" s="138"/>
      <c r="AE1295" s="138"/>
      <c r="AF1295" s="138"/>
      <c r="AG1295" s="138"/>
      <c r="AH1295" s="138"/>
      <c r="AI1295" s="138"/>
      <c r="AJ1295" s="138"/>
      <c r="AK1295" s="138"/>
      <c r="AL1295" s="138"/>
      <c r="AM1295" s="138"/>
      <c r="AN1295" s="138"/>
      <c r="AO1295" s="138"/>
      <c r="AP1295" s="138"/>
      <c r="AQ1295" s="138"/>
      <c r="AR1295" s="138"/>
      <c r="AS1295" s="138"/>
      <c r="AT1295" s="138"/>
      <c r="AU1295" s="138"/>
      <c r="AV1295" s="12"/>
    </row>
    <row r="1296" spans="1:48" s="21" customFormat="1" ht="11.25" hidden="1" x14ac:dyDescent="0.2">
      <c r="A1296" s="17"/>
      <c r="B1296" s="18"/>
      <c r="C1296" s="19"/>
      <c r="D1296" s="19"/>
      <c r="E1296" s="20"/>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138"/>
      <c r="AK1296" s="138"/>
      <c r="AL1296" s="138"/>
      <c r="AM1296" s="138"/>
      <c r="AN1296" s="138"/>
      <c r="AO1296" s="138"/>
      <c r="AP1296" s="138"/>
      <c r="AQ1296" s="138"/>
      <c r="AR1296" s="138"/>
      <c r="AS1296" s="138"/>
      <c r="AT1296" s="138"/>
      <c r="AU1296" s="138"/>
      <c r="AV1296" s="12"/>
    </row>
    <row r="1297" spans="1:48" s="21" customFormat="1" ht="11.25" hidden="1" x14ac:dyDescent="0.2">
      <c r="A1297" s="17"/>
      <c r="B1297" s="18"/>
      <c r="C1297" s="19"/>
      <c r="D1297" s="19"/>
      <c r="E1297" s="20"/>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138"/>
      <c r="AK1297" s="138"/>
      <c r="AL1297" s="138"/>
      <c r="AM1297" s="138"/>
      <c r="AN1297" s="138"/>
      <c r="AO1297" s="138"/>
      <c r="AP1297" s="138"/>
      <c r="AQ1297" s="138"/>
      <c r="AR1297" s="138"/>
      <c r="AS1297" s="138"/>
      <c r="AT1297" s="138"/>
      <c r="AU1297" s="138"/>
      <c r="AV1297" s="12"/>
    </row>
    <row r="1298" spans="1:48" s="21" customFormat="1" ht="11.25" hidden="1" x14ac:dyDescent="0.2">
      <c r="A1298" s="17"/>
      <c r="B1298" s="18"/>
      <c r="C1298" s="19"/>
      <c r="D1298" s="19"/>
      <c r="E1298" s="20"/>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138"/>
      <c r="AK1298" s="138"/>
      <c r="AL1298" s="138"/>
      <c r="AM1298" s="138"/>
      <c r="AN1298" s="138"/>
      <c r="AO1298" s="138"/>
      <c r="AP1298" s="138"/>
      <c r="AQ1298" s="138"/>
      <c r="AR1298" s="138"/>
      <c r="AS1298" s="138"/>
      <c r="AT1298" s="138"/>
      <c r="AU1298" s="138"/>
      <c r="AV1298" s="12"/>
    </row>
    <row r="1299" spans="1:48" s="21" customFormat="1" ht="11.25" hidden="1" x14ac:dyDescent="0.2">
      <c r="A1299" s="17"/>
      <c r="B1299" s="18"/>
      <c r="C1299" s="19"/>
      <c r="D1299" s="19"/>
      <c r="E1299" s="20"/>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138"/>
      <c r="AK1299" s="138"/>
      <c r="AL1299" s="138"/>
      <c r="AM1299" s="138"/>
      <c r="AN1299" s="138"/>
      <c r="AO1299" s="138"/>
      <c r="AP1299" s="138"/>
      <c r="AQ1299" s="138"/>
      <c r="AR1299" s="138"/>
      <c r="AS1299" s="138"/>
      <c r="AT1299" s="138"/>
      <c r="AU1299" s="138"/>
      <c r="AV1299" s="12"/>
    </row>
    <row r="1300" spans="1:48" s="21" customFormat="1" ht="11.25" hidden="1" x14ac:dyDescent="0.2">
      <c r="A1300" s="17"/>
      <c r="B1300" s="18"/>
      <c r="C1300" s="19"/>
      <c r="D1300" s="19"/>
      <c r="E1300" s="20"/>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138"/>
      <c r="AK1300" s="138"/>
      <c r="AL1300" s="138"/>
      <c r="AM1300" s="138"/>
      <c r="AN1300" s="138"/>
      <c r="AO1300" s="138"/>
      <c r="AP1300" s="138"/>
      <c r="AQ1300" s="138"/>
      <c r="AR1300" s="138"/>
      <c r="AS1300" s="138"/>
      <c r="AT1300" s="138"/>
      <c r="AU1300" s="138"/>
      <c r="AV1300" s="12"/>
    </row>
    <row r="1301" spans="1:48" s="21" customFormat="1" ht="11.25" hidden="1" x14ac:dyDescent="0.2">
      <c r="A1301" s="17"/>
      <c r="B1301" s="18"/>
      <c r="C1301" s="19"/>
      <c r="D1301" s="19"/>
      <c r="E1301" s="20"/>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138"/>
      <c r="AK1301" s="138"/>
      <c r="AL1301" s="138"/>
      <c r="AM1301" s="138"/>
      <c r="AN1301" s="138"/>
      <c r="AO1301" s="138"/>
      <c r="AP1301" s="138"/>
      <c r="AQ1301" s="138"/>
      <c r="AR1301" s="138"/>
      <c r="AS1301" s="138"/>
      <c r="AT1301" s="138"/>
      <c r="AU1301" s="138"/>
      <c r="AV1301" s="12"/>
    </row>
    <row r="1302" spans="1:48" s="21" customFormat="1" ht="11.25" hidden="1" x14ac:dyDescent="0.2">
      <c r="A1302" s="17"/>
      <c r="B1302" s="18"/>
      <c r="C1302" s="19"/>
      <c r="D1302" s="19"/>
      <c r="E1302" s="20"/>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138"/>
      <c r="AK1302" s="138"/>
      <c r="AL1302" s="138"/>
      <c r="AM1302" s="138"/>
      <c r="AN1302" s="138"/>
      <c r="AO1302" s="138"/>
      <c r="AP1302" s="138"/>
      <c r="AQ1302" s="138"/>
      <c r="AR1302" s="138"/>
      <c r="AS1302" s="138"/>
      <c r="AT1302" s="138"/>
      <c r="AU1302" s="138"/>
      <c r="AV1302" s="12"/>
    </row>
    <row r="1303" spans="1:48" s="21" customFormat="1" ht="11.25" hidden="1" x14ac:dyDescent="0.2">
      <c r="A1303" s="17"/>
      <c r="B1303" s="18"/>
      <c r="C1303" s="19"/>
      <c r="D1303" s="19"/>
      <c r="E1303" s="20"/>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138"/>
      <c r="AK1303" s="138"/>
      <c r="AL1303" s="138"/>
      <c r="AM1303" s="138"/>
      <c r="AN1303" s="138"/>
      <c r="AO1303" s="138"/>
      <c r="AP1303" s="138"/>
      <c r="AQ1303" s="138"/>
      <c r="AR1303" s="138"/>
      <c r="AS1303" s="138"/>
      <c r="AT1303" s="138"/>
      <c r="AU1303" s="138"/>
      <c r="AV1303" s="12"/>
    </row>
    <row r="1304" spans="1:48" s="21" customFormat="1" ht="11.25" hidden="1" x14ac:dyDescent="0.2">
      <c r="A1304" s="17"/>
      <c r="B1304" s="18"/>
      <c r="C1304" s="19"/>
      <c r="D1304" s="19"/>
      <c r="E1304" s="20"/>
      <c r="F1304" s="138"/>
      <c r="G1304" s="138"/>
      <c r="H1304" s="138"/>
      <c r="I1304" s="138"/>
      <c r="J1304" s="138"/>
      <c r="K1304" s="138"/>
      <c r="L1304" s="138"/>
      <c r="M1304" s="138"/>
      <c r="N1304" s="138"/>
      <c r="O1304" s="138"/>
      <c r="P1304" s="138"/>
      <c r="Q1304" s="138"/>
      <c r="R1304" s="138"/>
      <c r="S1304" s="138"/>
      <c r="T1304" s="138"/>
      <c r="U1304" s="138"/>
      <c r="V1304" s="138"/>
      <c r="W1304" s="138"/>
      <c r="X1304" s="138"/>
      <c r="Y1304" s="138"/>
      <c r="Z1304" s="138"/>
      <c r="AA1304" s="138"/>
      <c r="AB1304" s="138"/>
      <c r="AC1304" s="138"/>
      <c r="AD1304" s="138"/>
      <c r="AE1304" s="138"/>
      <c r="AF1304" s="138"/>
      <c r="AG1304" s="138"/>
      <c r="AH1304" s="138"/>
      <c r="AI1304" s="138"/>
      <c r="AJ1304" s="138"/>
      <c r="AK1304" s="138"/>
      <c r="AL1304" s="138"/>
      <c r="AM1304" s="138"/>
      <c r="AN1304" s="138"/>
      <c r="AO1304" s="138"/>
      <c r="AP1304" s="138"/>
      <c r="AQ1304" s="138"/>
      <c r="AR1304" s="138"/>
      <c r="AS1304" s="138"/>
      <c r="AT1304" s="138"/>
      <c r="AU1304" s="138"/>
      <c r="AV1304" s="12"/>
    </row>
    <row r="1305" spans="1:48" s="21" customFormat="1" ht="11.25" hidden="1" x14ac:dyDescent="0.2">
      <c r="A1305" s="17"/>
      <c r="B1305" s="18"/>
      <c r="C1305" s="19"/>
      <c r="D1305" s="19"/>
      <c r="E1305" s="20"/>
      <c r="F1305" s="138"/>
      <c r="G1305" s="138"/>
      <c r="H1305" s="138"/>
      <c r="I1305" s="138"/>
      <c r="J1305" s="138"/>
      <c r="K1305" s="138"/>
      <c r="L1305" s="138"/>
      <c r="M1305" s="138"/>
      <c r="N1305" s="138"/>
      <c r="O1305" s="138"/>
      <c r="P1305" s="138"/>
      <c r="Q1305" s="138"/>
      <c r="R1305" s="138"/>
      <c r="S1305" s="138"/>
      <c r="T1305" s="138"/>
      <c r="U1305" s="138"/>
      <c r="V1305" s="138"/>
      <c r="W1305" s="138"/>
      <c r="X1305" s="138"/>
      <c r="Y1305" s="138"/>
      <c r="Z1305" s="138"/>
      <c r="AA1305" s="138"/>
      <c r="AB1305" s="138"/>
      <c r="AC1305" s="138"/>
      <c r="AD1305" s="138"/>
      <c r="AE1305" s="138"/>
      <c r="AF1305" s="138"/>
      <c r="AG1305" s="138"/>
      <c r="AH1305" s="138"/>
      <c r="AI1305" s="138"/>
      <c r="AJ1305" s="138"/>
      <c r="AK1305" s="138"/>
      <c r="AL1305" s="138"/>
      <c r="AM1305" s="138"/>
      <c r="AN1305" s="138"/>
      <c r="AO1305" s="138"/>
      <c r="AP1305" s="138"/>
      <c r="AQ1305" s="138"/>
      <c r="AR1305" s="138"/>
      <c r="AS1305" s="138"/>
      <c r="AT1305" s="138"/>
      <c r="AU1305" s="138"/>
      <c r="AV1305" s="12"/>
    </row>
    <row r="1306" spans="1:48" s="21" customFormat="1" ht="11.25" hidden="1" x14ac:dyDescent="0.2">
      <c r="A1306" s="17"/>
      <c r="B1306" s="18"/>
      <c r="C1306" s="19"/>
      <c r="D1306" s="19"/>
      <c r="E1306" s="20"/>
      <c r="F1306" s="138"/>
      <c r="G1306" s="138"/>
      <c r="H1306" s="138"/>
      <c r="I1306" s="138"/>
      <c r="J1306" s="138"/>
      <c r="K1306" s="138"/>
      <c r="L1306" s="138"/>
      <c r="M1306" s="138"/>
      <c r="N1306" s="138"/>
      <c r="O1306" s="138"/>
      <c r="P1306" s="138"/>
      <c r="Q1306" s="138"/>
      <c r="R1306" s="138"/>
      <c r="S1306" s="138"/>
      <c r="T1306" s="138"/>
      <c r="U1306" s="138"/>
      <c r="V1306" s="138"/>
      <c r="W1306" s="138"/>
      <c r="X1306" s="138"/>
      <c r="Y1306" s="138"/>
      <c r="Z1306" s="138"/>
      <c r="AA1306" s="138"/>
      <c r="AB1306" s="138"/>
      <c r="AC1306" s="138"/>
      <c r="AD1306" s="138"/>
      <c r="AE1306" s="138"/>
      <c r="AF1306" s="138"/>
      <c r="AG1306" s="138"/>
      <c r="AH1306" s="138"/>
      <c r="AI1306" s="138"/>
      <c r="AJ1306" s="138"/>
      <c r="AK1306" s="138"/>
      <c r="AL1306" s="138"/>
      <c r="AM1306" s="138"/>
      <c r="AN1306" s="138"/>
      <c r="AO1306" s="138"/>
      <c r="AP1306" s="138"/>
      <c r="AQ1306" s="138"/>
      <c r="AR1306" s="138"/>
      <c r="AS1306" s="138"/>
      <c r="AT1306" s="138"/>
      <c r="AU1306" s="138"/>
      <c r="AV1306" s="12"/>
    </row>
    <row r="1307" spans="1:48" s="21" customFormat="1" ht="11.25" hidden="1" x14ac:dyDescent="0.2">
      <c r="A1307" s="17"/>
      <c r="B1307" s="18"/>
      <c r="C1307" s="19"/>
      <c r="D1307" s="19"/>
      <c r="E1307" s="20"/>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138"/>
      <c r="AK1307" s="138"/>
      <c r="AL1307" s="138"/>
      <c r="AM1307" s="138"/>
      <c r="AN1307" s="138"/>
      <c r="AO1307" s="138"/>
      <c r="AP1307" s="138"/>
      <c r="AQ1307" s="138"/>
      <c r="AR1307" s="138"/>
      <c r="AS1307" s="138"/>
      <c r="AT1307" s="138"/>
      <c r="AU1307" s="138"/>
      <c r="AV1307" s="12"/>
    </row>
    <row r="1308" spans="1:48" s="21" customFormat="1" ht="11.25" hidden="1" x14ac:dyDescent="0.2">
      <c r="A1308" s="17"/>
      <c r="B1308" s="18"/>
      <c r="C1308" s="19"/>
      <c r="D1308" s="19"/>
      <c r="E1308" s="20"/>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138"/>
      <c r="AK1308" s="138"/>
      <c r="AL1308" s="138"/>
      <c r="AM1308" s="138"/>
      <c r="AN1308" s="138"/>
      <c r="AO1308" s="138"/>
      <c r="AP1308" s="138"/>
      <c r="AQ1308" s="138"/>
      <c r="AR1308" s="138"/>
      <c r="AS1308" s="138"/>
      <c r="AT1308" s="138"/>
      <c r="AU1308" s="138"/>
      <c r="AV1308" s="12"/>
    </row>
    <row r="1309" spans="1:48" s="21" customFormat="1" ht="11.25" hidden="1" x14ac:dyDescent="0.2">
      <c r="A1309" s="17"/>
      <c r="B1309" s="18"/>
      <c r="C1309" s="19"/>
      <c r="D1309" s="19"/>
      <c r="E1309" s="20"/>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138"/>
      <c r="AK1309" s="138"/>
      <c r="AL1309" s="138"/>
      <c r="AM1309" s="138"/>
      <c r="AN1309" s="138"/>
      <c r="AO1309" s="138"/>
      <c r="AP1309" s="138"/>
      <c r="AQ1309" s="138"/>
      <c r="AR1309" s="138"/>
      <c r="AS1309" s="138"/>
      <c r="AT1309" s="138"/>
      <c r="AU1309" s="138"/>
      <c r="AV1309" s="12"/>
    </row>
    <row r="1310" spans="1:48" s="21" customFormat="1" ht="11.25" hidden="1" x14ac:dyDescent="0.2">
      <c r="A1310" s="17"/>
      <c r="B1310" s="18"/>
      <c r="C1310" s="19"/>
      <c r="D1310" s="19"/>
      <c r="E1310" s="20"/>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138"/>
      <c r="AK1310" s="138"/>
      <c r="AL1310" s="138"/>
      <c r="AM1310" s="138"/>
      <c r="AN1310" s="138"/>
      <c r="AO1310" s="138"/>
      <c r="AP1310" s="138"/>
      <c r="AQ1310" s="138"/>
      <c r="AR1310" s="138"/>
      <c r="AS1310" s="138"/>
      <c r="AT1310" s="138"/>
      <c r="AU1310" s="138"/>
      <c r="AV1310" s="12"/>
    </row>
    <row r="1311" spans="1:48" s="21" customFormat="1" ht="11.25" hidden="1" x14ac:dyDescent="0.2">
      <c r="A1311" s="17"/>
      <c r="B1311" s="18"/>
      <c r="C1311" s="19"/>
      <c r="D1311" s="19"/>
      <c r="E1311" s="20"/>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138"/>
      <c r="AK1311" s="138"/>
      <c r="AL1311" s="138"/>
      <c r="AM1311" s="138"/>
      <c r="AN1311" s="138"/>
      <c r="AO1311" s="138"/>
      <c r="AP1311" s="138"/>
      <c r="AQ1311" s="138"/>
      <c r="AR1311" s="138"/>
      <c r="AS1311" s="138"/>
      <c r="AT1311" s="138"/>
      <c r="AU1311" s="138"/>
      <c r="AV1311" s="12"/>
    </row>
    <row r="1312" spans="1:48" s="21" customFormat="1" ht="11.25" hidden="1" x14ac:dyDescent="0.2">
      <c r="A1312" s="17"/>
      <c r="B1312" s="18"/>
      <c r="C1312" s="19"/>
      <c r="D1312" s="19"/>
      <c r="E1312" s="20"/>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138"/>
      <c r="AK1312" s="138"/>
      <c r="AL1312" s="138"/>
      <c r="AM1312" s="138"/>
      <c r="AN1312" s="138"/>
      <c r="AO1312" s="138"/>
      <c r="AP1312" s="138"/>
      <c r="AQ1312" s="138"/>
      <c r="AR1312" s="138"/>
      <c r="AS1312" s="138"/>
      <c r="AT1312" s="138"/>
      <c r="AU1312" s="138"/>
      <c r="AV1312" s="12"/>
    </row>
    <row r="1313" spans="1:48" s="21" customFormat="1" ht="11.25" hidden="1" x14ac:dyDescent="0.2">
      <c r="A1313" s="17"/>
      <c r="B1313" s="18"/>
      <c r="C1313" s="19"/>
      <c r="D1313" s="19"/>
      <c r="E1313" s="20"/>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138"/>
      <c r="AK1313" s="138"/>
      <c r="AL1313" s="138"/>
      <c r="AM1313" s="138"/>
      <c r="AN1313" s="138"/>
      <c r="AO1313" s="138"/>
      <c r="AP1313" s="138"/>
      <c r="AQ1313" s="138"/>
      <c r="AR1313" s="138"/>
      <c r="AS1313" s="138"/>
      <c r="AT1313" s="138"/>
      <c r="AU1313" s="138"/>
      <c r="AV1313" s="12"/>
    </row>
    <row r="1314" spans="1:48" s="21" customFormat="1" ht="11.25" hidden="1" x14ac:dyDescent="0.2">
      <c r="A1314" s="17"/>
      <c r="B1314" s="18"/>
      <c r="C1314" s="19"/>
      <c r="D1314" s="19"/>
      <c r="E1314" s="20"/>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138"/>
      <c r="AK1314" s="138"/>
      <c r="AL1314" s="138"/>
      <c r="AM1314" s="138"/>
      <c r="AN1314" s="138"/>
      <c r="AO1314" s="138"/>
      <c r="AP1314" s="138"/>
      <c r="AQ1314" s="138"/>
      <c r="AR1314" s="138"/>
      <c r="AS1314" s="138"/>
      <c r="AT1314" s="138"/>
      <c r="AU1314" s="138"/>
      <c r="AV1314" s="12"/>
    </row>
    <row r="1315" spans="1:48" s="21" customFormat="1" ht="11.25" hidden="1" x14ac:dyDescent="0.2">
      <c r="A1315" s="17"/>
      <c r="B1315" s="18"/>
      <c r="C1315" s="19"/>
      <c r="D1315" s="19"/>
      <c r="E1315" s="20"/>
      <c r="F1315" s="138"/>
      <c r="G1315" s="138"/>
      <c r="H1315" s="138"/>
      <c r="I1315" s="138"/>
      <c r="J1315" s="138"/>
      <c r="K1315" s="138"/>
      <c r="L1315" s="138"/>
      <c r="M1315" s="138"/>
      <c r="N1315" s="138"/>
      <c r="O1315" s="138"/>
      <c r="P1315" s="138"/>
      <c r="Q1315" s="138"/>
      <c r="R1315" s="138"/>
      <c r="S1315" s="138"/>
      <c r="T1315" s="138"/>
      <c r="U1315" s="138"/>
      <c r="V1315" s="138"/>
      <c r="W1315" s="138"/>
      <c r="X1315" s="138"/>
      <c r="Y1315" s="138"/>
      <c r="Z1315" s="138"/>
      <c r="AA1315" s="138"/>
      <c r="AB1315" s="138"/>
      <c r="AC1315" s="138"/>
      <c r="AD1315" s="138"/>
      <c r="AE1315" s="138"/>
      <c r="AF1315" s="138"/>
      <c r="AG1315" s="138"/>
      <c r="AH1315" s="138"/>
      <c r="AI1315" s="138"/>
      <c r="AJ1315" s="138"/>
      <c r="AK1315" s="138"/>
      <c r="AL1315" s="138"/>
      <c r="AM1315" s="138"/>
      <c r="AN1315" s="138"/>
      <c r="AO1315" s="138"/>
      <c r="AP1315" s="138"/>
      <c r="AQ1315" s="138"/>
      <c r="AR1315" s="138"/>
      <c r="AS1315" s="138"/>
      <c r="AT1315" s="138"/>
      <c r="AU1315" s="138"/>
      <c r="AV1315" s="12"/>
    </row>
    <row r="1316" spans="1:48" s="21" customFormat="1" ht="11.25" hidden="1" x14ac:dyDescent="0.2">
      <c r="A1316" s="17"/>
      <c r="B1316" s="18"/>
      <c r="C1316" s="19"/>
      <c r="D1316" s="19"/>
      <c r="E1316" s="20"/>
      <c r="F1316" s="138"/>
      <c r="G1316" s="138"/>
      <c r="H1316" s="138"/>
      <c r="I1316" s="138"/>
      <c r="J1316" s="138"/>
      <c r="K1316" s="138"/>
      <c r="L1316" s="138"/>
      <c r="M1316" s="138"/>
      <c r="N1316" s="138"/>
      <c r="O1316" s="138"/>
      <c r="P1316" s="138"/>
      <c r="Q1316" s="138"/>
      <c r="R1316" s="138"/>
      <c r="S1316" s="138"/>
      <c r="T1316" s="138"/>
      <c r="U1316" s="138"/>
      <c r="V1316" s="138"/>
      <c r="W1316" s="138"/>
      <c r="X1316" s="138"/>
      <c r="Y1316" s="138"/>
      <c r="Z1316" s="138"/>
      <c r="AA1316" s="138"/>
      <c r="AB1316" s="138"/>
      <c r="AC1316" s="138"/>
      <c r="AD1316" s="138"/>
      <c r="AE1316" s="138"/>
      <c r="AF1316" s="138"/>
      <c r="AG1316" s="138"/>
      <c r="AH1316" s="138"/>
      <c r="AI1316" s="138"/>
      <c r="AJ1316" s="138"/>
      <c r="AK1316" s="138"/>
      <c r="AL1316" s="138"/>
      <c r="AM1316" s="138"/>
      <c r="AN1316" s="138"/>
      <c r="AO1316" s="138"/>
      <c r="AP1316" s="138"/>
      <c r="AQ1316" s="138"/>
      <c r="AR1316" s="138"/>
      <c r="AS1316" s="138"/>
      <c r="AT1316" s="138"/>
      <c r="AU1316" s="138"/>
      <c r="AV1316" s="12"/>
    </row>
    <row r="1317" spans="1:48" s="21" customFormat="1" ht="11.25" hidden="1" x14ac:dyDescent="0.2">
      <c r="A1317" s="17"/>
      <c r="B1317" s="18"/>
      <c r="C1317" s="19"/>
      <c r="D1317" s="19"/>
      <c r="E1317" s="20"/>
      <c r="F1317" s="138"/>
      <c r="G1317" s="138"/>
      <c r="H1317" s="138"/>
      <c r="I1317" s="138"/>
      <c r="J1317" s="138"/>
      <c r="K1317" s="138"/>
      <c r="L1317" s="138"/>
      <c r="M1317" s="138"/>
      <c r="N1317" s="138"/>
      <c r="O1317" s="138"/>
      <c r="P1317" s="138"/>
      <c r="Q1317" s="138"/>
      <c r="R1317" s="138"/>
      <c r="S1317" s="138"/>
      <c r="T1317" s="138"/>
      <c r="U1317" s="138"/>
      <c r="V1317" s="138"/>
      <c r="W1317" s="138"/>
      <c r="X1317" s="138"/>
      <c r="Y1317" s="138"/>
      <c r="Z1317" s="138"/>
      <c r="AA1317" s="138"/>
      <c r="AB1317" s="138"/>
      <c r="AC1317" s="138"/>
      <c r="AD1317" s="138"/>
      <c r="AE1317" s="138"/>
      <c r="AF1317" s="138"/>
      <c r="AG1317" s="138"/>
      <c r="AH1317" s="138"/>
      <c r="AI1317" s="138"/>
      <c r="AJ1317" s="138"/>
      <c r="AK1317" s="138"/>
      <c r="AL1317" s="138"/>
      <c r="AM1317" s="138"/>
      <c r="AN1317" s="138"/>
      <c r="AO1317" s="138"/>
      <c r="AP1317" s="138"/>
      <c r="AQ1317" s="138"/>
      <c r="AR1317" s="138"/>
      <c r="AS1317" s="138"/>
      <c r="AT1317" s="138"/>
      <c r="AU1317" s="138"/>
      <c r="AV1317" s="12"/>
    </row>
    <row r="1318" spans="1:48" s="21" customFormat="1" ht="11.25" hidden="1" x14ac:dyDescent="0.2">
      <c r="A1318" s="17"/>
      <c r="B1318" s="18"/>
      <c r="C1318" s="19"/>
      <c r="D1318" s="19"/>
      <c r="E1318" s="20"/>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138"/>
      <c r="AK1318" s="138"/>
      <c r="AL1318" s="138"/>
      <c r="AM1318" s="138"/>
      <c r="AN1318" s="138"/>
      <c r="AO1318" s="138"/>
      <c r="AP1318" s="138"/>
      <c r="AQ1318" s="138"/>
      <c r="AR1318" s="138"/>
      <c r="AS1318" s="138"/>
      <c r="AT1318" s="138"/>
      <c r="AU1318" s="138"/>
      <c r="AV1318" s="12"/>
    </row>
    <row r="1319" spans="1:48" s="21" customFormat="1" ht="11.25" hidden="1" x14ac:dyDescent="0.2">
      <c r="A1319" s="17"/>
      <c r="B1319" s="18"/>
      <c r="C1319" s="19"/>
      <c r="D1319" s="19"/>
      <c r="E1319" s="20"/>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138"/>
      <c r="AK1319" s="138"/>
      <c r="AL1319" s="138"/>
      <c r="AM1319" s="138"/>
      <c r="AN1319" s="138"/>
      <c r="AO1319" s="138"/>
      <c r="AP1319" s="138"/>
      <c r="AQ1319" s="138"/>
      <c r="AR1319" s="138"/>
      <c r="AS1319" s="138"/>
      <c r="AT1319" s="138"/>
      <c r="AU1319" s="138"/>
      <c r="AV1319" s="12"/>
    </row>
    <row r="1320" spans="1:48" s="21" customFormat="1" ht="11.25" hidden="1" x14ac:dyDescent="0.2">
      <c r="A1320" s="17"/>
      <c r="B1320" s="18"/>
      <c r="C1320" s="19"/>
      <c r="D1320" s="19"/>
      <c r="E1320" s="20"/>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138"/>
      <c r="AK1320" s="138"/>
      <c r="AL1320" s="138"/>
      <c r="AM1320" s="138"/>
      <c r="AN1320" s="138"/>
      <c r="AO1320" s="138"/>
      <c r="AP1320" s="138"/>
      <c r="AQ1320" s="138"/>
      <c r="AR1320" s="138"/>
      <c r="AS1320" s="138"/>
      <c r="AT1320" s="138"/>
      <c r="AU1320" s="138"/>
      <c r="AV1320" s="12"/>
    </row>
    <row r="1321" spans="1:48" s="21" customFormat="1" ht="11.25" hidden="1" x14ac:dyDescent="0.2">
      <c r="A1321" s="17"/>
      <c r="B1321" s="18"/>
      <c r="C1321" s="19"/>
      <c r="D1321" s="19"/>
      <c r="E1321" s="20"/>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138"/>
      <c r="AK1321" s="138"/>
      <c r="AL1321" s="138"/>
      <c r="AM1321" s="138"/>
      <c r="AN1321" s="138"/>
      <c r="AO1321" s="138"/>
      <c r="AP1321" s="138"/>
      <c r="AQ1321" s="138"/>
      <c r="AR1321" s="138"/>
      <c r="AS1321" s="138"/>
      <c r="AT1321" s="138"/>
      <c r="AU1321" s="138"/>
      <c r="AV1321" s="12"/>
    </row>
    <row r="1322" spans="1:48" s="21" customFormat="1" ht="11.25" hidden="1" x14ac:dyDescent="0.2">
      <c r="A1322" s="17"/>
      <c r="B1322" s="18"/>
      <c r="C1322" s="19"/>
      <c r="D1322" s="19"/>
      <c r="E1322" s="20"/>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138"/>
      <c r="AK1322" s="138"/>
      <c r="AL1322" s="138"/>
      <c r="AM1322" s="138"/>
      <c r="AN1322" s="138"/>
      <c r="AO1322" s="138"/>
      <c r="AP1322" s="138"/>
      <c r="AQ1322" s="138"/>
      <c r="AR1322" s="138"/>
      <c r="AS1322" s="138"/>
      <c r="AT1322" s="138"/>
      <c r="AU1322" s="138"/>
      <c r="AV1322" s="12"/>
    </row>
    <row r="1323" spans="1:48" s="21" customFormat="1" ht="11.25" hidden="1" x14ac:dyDescent="0.2">
      <c r="A1323" s="17"/>
      <c r="B1323" s="18"/>
      <c r="C1323" s="19"/>
      <c r="D1323" s="19"/>
      <c r="E1323" s="20"/>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138"/>
      <c r="AK1323" s="138"/>
      <c r="AL1323" s="138"/>
      <c r="AM1323" s="138"/>
      <c r="AN1323" s="138"/>
      <c r="AO1323" s="138"/>
      <c r="AP1323" s="138"/>
      <c r="AQ1323" s="138"/>
      <c r="AR1323" s="138"/>
      <c r="AS1323" s="138"/>
      <c r="AT1323" s="138"/>
      <c r="AU1323" s="138"/>
      <c r="AV1323" s="12"/>
    </row>
    <row r="1324" spans="1:48" s="21" customFormat="1" ht="11.25" hidden="1" x14ac:dyDescent="0.2">
      <c r="A1324" s="17"/>
      <c r="B1324" s="18"/>
      <c r="C1324" s="19"/>
      <c r="D1324" s="19"/>
      <c r="E1324" s="20"/>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138"/>
      <c r="AK1324" s="138"/>
      <c r="AL1324" s="138"/>
      <c r="AM1324" s="138"/>
      <c r="AN1324" s="138"/>
      <c r="AO1324" s="138"/>
      <c r="AP1324" s="138"/>
      <c r="AQ1324" s="138"/>
      <c r="AR1324" s="138"/>
      <c r="AS1324" s="138"/>
      <c r="AT1324" s="138"/>
      <c r="AU1324" s="138"/>
      <c r="AV1324" s="12"/>
    </row>
    <row r="1325" spans="1:48" s="21" customFormat="1" ht="11.25" hidden="1" x14ac:dyDescent="0.2">
      <c r="A1325" s="17"/>
      <c r="B1325" s="18"/>
      <c r="C1325" s="19"/>
      <c r="D1325" s="19"/>
      <c r="E1325" s="20"/>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138"/>
      <c r="AK1325" s="138"/>
      <c r="AL1325" s="138"/>
      <c r="AM1325" s="138"/>
      <c r="AN1325" s="138"/>
      <c r="AO1325" s="138"/>
      <c r="AP1325" s="138"/>
      <c r="AQ1325" s="138"/>
      <c r="AR1325" s="138"/>
      <c r="AS1325" s="138"/>
      <c r="AT1325" s="138"/>
      <c r="AU1325" s="138"/>
      <c r="AV1325" s="12"/>
    </row>
    <row r="1326" spans="1:48" s="21" customFormat="1" ht="11.25" hidden="1" x14ac:dyDescent="0.2">
      <c r="A1326" s="17"/>
      <c r="B1326" s="18"/>
      <c r="C1326" s="19"/>
      <c r="D1326" s="19"/>
      <c r="E1326" s="20"/>
      <c r="F1326" s="138"/>
      <c r="G1326" s="138"/>
      <c r="H1326" s="138"/>
      <c r="I1326" s="138"/>
      <c r="J1326" s="138"/>
      <c r="K1326" s="138"/>
      <c r="L1326" s="138"/>
      <c r="M1326" s="138"/>
      <c r="N1326" s="138"/>
      <c r="O1326" s="138"/>
      <c r="P1326" s="138"/>
      <c r="Q1326" s="138"/>
      <c r="R1326" s="138"/>
      <c r="S1326" s="138"/>
      <c r="T1326" s="138"/>
      <c r="U1326" s="138"/>
      <c r="V1326" s="138"/>
      <c r="W1326" s="138"/>
      <c r="X1326" s="138"/>
      <c r="Y1326" s="138"/>
      <c r="Z1326" s="138"/>
      <c r="AA1326" s="138"/>
      <c r="AB1326" s="138"/>
      <c r="AC1326" s="138"/>
      <c r="AD1326" s="138"/>
      <c r="AE1326" s="138"/>
      <c r="AF1326" s="138"/>
      <c r="AG1326" s="138"/>
      <c r="AH1326" s="138"/>
      <c r="AI1326" s="138"/>
      <c r="AJ1326" s="138"/>
      <c r="AK1326" s="138"/>
      <c r="AL1326" s="138"/>
      <c r="AM1326" s="138"/>
      <c r="AN1326" s="138"/>
      <c r="AO1326" s="138"/>
      <c r="AP1326" s="138"/>
      <c r="AQ1326" s="138"/>
      <c r="AR1326" s="138"/>
      <c r="AS1326" s="138"/>
      <c r="AT1326" s="138"/>
      <c r="AU1326" s="138"/>
      <c r="AV1326" s="12"/>
    </row>
    <row r="1327" spans="1:48" s="21" customFormat="1" ht="11.25" hidden="1" x14ac:dyDescent="0.2">
      <c r="A1327" s="17"/>
      <c r="B1327" s="18"/>
      <c r="C1327" s="19"/>
      <c r="D1327" s="19"/>
      <c r="E1327" s="20"/>
      <c r="F1327" s="138"/>
      <c r="G1327" s="138"/>
      <c r="H1327" s="138"/>
      <c r="I1327" s="138"/>
      <c r="J1327" s="138"/>
      <c r="K1327" s="138"/>
      <c r="L1327" s="138"/>
      <c r="M1327" s="138"/>
      <c r="N1327" s="138"/>
      <c r="O1327" s="138"/>
      <c r="P1327" s="138"/>
      <c r="Q1327" s="138"/>
      <c r="R1327" s="138"/>
      <c r="S1327" s="138"/>
      <c r="T1327" s="138"/>
      <c r="U1327" s="138"/>
      <c r="V1327" s="138"/>
      <c r="W1327" s="138"/>
      <c r="X1327" s="138"/>
      <c r="Y1327" s="138"/>
      <c r="Z1327" s="138"/>
      <c r="AA1327" s="138"/>
      <c r="AB1327" s="138"/>
      <c r="AC1327" s="138"/>
      <c r="AD1327" s="138"/>
      <c r="AE1327" s="138"/>
      <c r="AF1327" s="138"/>
      <c r="AG1327" s="138"/>
      <c r="AH1327" s="138"/>
      <c r="AI1327" s="138"/>
      <c r="AJ1327" s="138"/>
      <c r="AK1327" s="138"/>
      <c r="AL1327" s="138"/>
      <c r="AM1327" s="138"/>
      <c r="AN1327" s="138"/>
      <c r="AO1327" s="138"/>
      <c r="AP1327" s="138"/>
      <c r="AQ1327" s="138"/>
      <c r="AR1327" s="138"/>
      <c r="AS1327" s="138"/>
      <c r="AT1327" s="138"/>
      <c r="AU1327" s="138"/>
      <c r="AV1327" s="12"/>
    </row>
    <row r="1328" spans="1:48" s="21" customFormat="1" ht="11.25" hidden="1" x14ac:dyDescent="0.2">
      <c r="A1328" s="17"/>
      <c r="B1328" s="18"/>
      <c r="C1328" s="19"/>
      <c r="D1328" s="19"/>
      <c r="E1328" s="20"/>
      <c r="F1328" s="138"/>
      <c r="G1328" s="138"/>
      <c r="H1328" s="138"/>
      <c r="I1328" s="138"/>
      <c r="J1328" s="138"/>
      <c r="K1328" s="138"/>
      <c r="L1328" s="138"/>
      <c r="M1328" s="138"/>
      <c r="N1328" s="138"/>
      <c r="O1328" s="138"/>
      <c r="P1328" s="138"/>
      <c r="Q1328" s="138"/>
      <c r="R1328" s="138"/>
      <c r="S1328" s="138"/>
      <c r="T1328" s="138"/>
      <c r="U1328" s="138"/>
      <c r="V1328" s="138"/>
      <c r="W1328" s="138"/>
      <c r="X1328" s="138"/>
      <c r="Y1328" s="138"/>
      <c r="Z1328" s="138"/>
      <c r="AA1328" s="138"/>
      <c r="AB1328" s="138"/>
      <c r="AC1328" s="138"/>
      <c r="AD1328" s="138"/>
      <c r="AE1328" s="138"/>
      <c r="AF1328" s="138"/>
      <c r="AG1328" s="138"/>
      <c r="AH1328" s="138"/>
      <c r="AI1328" s="138"/>
      <c r="AJ1328" s="138"/>
      <c r="AK1328" s="138"/>
      <c r="AL1328" s="138"/>
      <c r="AM1328" s="138"/>
      <c r="AN1328" s="138"/>
      <c r="AO1328" s="138"/>
      <c r="AP1328" s="138"/>
      <c r="AQ1328" s="138"/>
      <c r="AR1328" s="138"/>
      <c r="AS1328" s="138"/>
      <c r="AT1328" s="138"/>
      <c r="AU1328" s="138"/>
      <c r="AV1328" s="12"/>
    </row>
    <row r="1329" spans="1:48" s="21" customFormat="1" ht="11.25" hidden="1" x14ac:dyDescent="0.2">
      <c r="A1329" s="17"/>
      <c r="B1329" s="18"/>
      <c r="C1329" s="19"/>
      <c r="D1329" s="19"/>
      <c r="E1329" s="20"/>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138"/>
      <c r="AK1329" s="138"/>
      <c r="AL1329" s="138"/>
      <c r="AM1329" s="138"/>
      <c r="AN1329" s="138"/>
      <c r="AO1329" s="138"/>
      <c r="AP1329" s="138"/>
      <c r="AQ1329" s="138"/>
      <c r="AR1329" s="138"/>
      <c r="AS1329" s="138"/>
      <c r="AT1329" s="138"/>
      <c r="AU1329" s="138"/>
      <c r="AV1329" s="12"/>
    </row>
    <row r="1330" spans="1:48" s="21" customFormat="1" ht="11.25" hidden="1" x14ac:dyDescent="0.2">
      <c r="A1330" s="17"/>
      <c r="B1330" s="18"/>
      <c r="C1330" s="19"/>
      <c r="D1330" s="19"/>
      <c r="E1330" s="20"/>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138"/>
      <c r="AK1330" s="138"/>
      <c r="AL1330" s="138"/>
      <c r="AM1330" s="138"/>
      <c r="AN1330" s="138"/>
      <c r="AO1330" s="138"/>
      <c r="AP1330" s="138"/>
      <c r="AQ1330" s="138"/>
      <c r="AR1330" s="138"/>
      <c r="AS1330" s="138"/>
      <c r="AT1330" s="138"/>
      <c r="AU1330" s="138"/>
      <c r="AV1330" s="12"/>
    </row>
    <row r="1331" spans="1:48" s="21" customFormat="1" ht="11.25" hidden="1" x14ac:dyDescent="0.2">
      <c r="A1331" s="17"/>
      <c r="B1331" s="18"/>
      <c r="C1331" s="19"/>
      <c r="D1331" s="19"/>
      <c r="E1331" s="20"/>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138"/>
      <c r="AK1331" s="138"/>
      <c r="AL1331" s="138"/>
      <c r="AM1331" s="138"/>
      <c r="AN1331" s="138"/>
      <c r="AO1331" s="138"/>
      <c r="AP1331" s="138"/>
      <c r="AQ1331" s="138"/>
      <c r="AR1331" s="138"/>
      <c r="AS1331" s="138"/>
      <c r="AT1331" s="138"/>
      <c r="AU1331" s="138"/>
      <c r="AV1331" s="12"/>
    </row>
    <row r="1332" spans="1:48" s="21" customFormat="1" ht="11.25" hidden="1" x14ac:dyDescent="0.2">
      <c r="A1332" s="17"/>
      <c r="B1332" s="18"/>
      <c r="C1332" s="19"/>
      <c r="D1332" s="19"/>
      <c r="E1332" s="20"/>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138"/>
      <c r="AK1332" s="138"/>
      <c r="AL1332" s="138"/>
      <c r="AM1332" s="138"/>
      <c r="AN1332" s="138"/>
      <c r="AO1332" s="138"/>
      <c r="AP1332" s="138"/>
      <c r="AQ1332" s="138"/>
      <c r="AR1332" s="138"/>
      <c r="AS1332" s="138"/>
      <c r="AT1332" s="138"/>
      <c r="AU1332" s="138"/>
      <c r="AV1332" s="12"/>
    </row>
    <row r="1333" spans="1:48" s="21" customFormat="1" ht="11.25" hidden="1" x14ac:dyDescent="0.2">
      <c r="A1333" s="17"/>
      <c r="B1333" s="18"/>
      <c r="C1333" s="19"/>
      <c r="D1333" s="19"/>
      <c r="E1333" s="20"/>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138"/>
      <c r="AK1333" s="138"/>
      <c r="AL1333" s="138"/>
      <c r="AM1333" s="138"/>
      <c r="AN1333" s="138"/>
      <c r="AO1333" s="138"/>
      <c r="AP1333" s="138"/>
      <c r="AQ1333" s="138"/>
      <c r="AR1333" s="138"/>
      <c r="AS1333" s="138"/>
      <c r="AT1333" s="138"/>
      <c r="AU1333" s="138"/>
      <c r="AV1333" s="12"/>
    </row>
    <row r="1334" spans="1:48" s="21" customFormat="1" ht="11.25" hidden="1" x14ac:dyDescent="0.2">
      <c r="A1334" s="17"/>
      <c r="B1334" s="18"/>
      <c r="C1334" s="19"/>
      <c r="D1334" s="19"/>
      <c r="E1334" s="20"/>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138"/>
      <c r="AK1334" s="138"/>
      <c r="AL1334" s="138"/>
      <c r="AM1334" s="138"/>
      <c r="AN1334" s="138"/>
      <c r="AO1334" s="138"/>
      <c r="AP1334" s="138"/>
      <c r="AQ1334" s="138"/>
      <c r="AR1334" s="138"/>
      <c r="AS1334" s="138"/>
      <c r="AT1334" s="138"/>
      <c r="AU1334" s="138"/>
      <c r="AV1334" s="12"/>
    </row>
    <row r="1335" spans="1:48" s="21" customFormat="1" ht="11.25" hidden="1" x14ac:dyDescent="0.2">
      <c r="A1335" s="17"/>
      <c r="B1335" s="18"/>
      <c r="C1335" s="19"/>
      <c r="D1335" s="19"/>
      <c r="E1335" s="20"/>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138"/>
      <c r="AK1335" s="138"/>
      <c r="AL1335" s="138"/>
      <c r="AM1335" s="138"/>
      <c r="AN1335" s="138"/>
      <c r="AO1335" s="138"/>
      <c r="AP1335" s="138"/>
      <c r="AQ1335" s="138"/>
      <c r="AR1335" s="138"/>
      <c r="AS1335" s="138"/>
      <c r="AT1335" s="138"/>
      <c r="AU1335" s="138"/>
      <c r="AV1335" s="12"/>
    </row>
    <row r="1336" spans="1:48" s="21" customFormat="1" ht="11.25" hidden="1" x14ac:dyDescent="0.2">
      <c r="A1336" s="17"/>
      <c r="B1336" s="18"/>
      <c r="C1336" s="19"/>
      <c r="D1336" s="19"/>
      <c r="E1336" s="20"/>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138"/>
      <c r="AK1336" s="138"/>
      <c r="AL1336" s="138"/>
      <c r="AM1336" s="138"/>
      <c r="AN1336" s="138"/>
      <c r="AO1336" s="138"/>
      <c r="AP1336" s="138"/>
      <c r="AQ1336" s="138"/>
      <c r="AR1336" s="138"/>
      <c r="AS1336" s="138"/>
      <c r="AT1336" s="138"/>
      <c r="AU1336" s="138"/>
      <c r="AV1336" s="12"/>
    </row>
    <row r="1337" spans="1:48" s="21" customFormat="1" ht="11.25" hidden="1" x14ac:dyDescent="0.2">
      <c r="A1337" s="17"/>
      <c r="B1337" s="18"/>
      <c r="C1337" s="19"/>
      <c r="D1337" s="19"/>
      <c r="E1337" s="20"/>
      <c r="F1337" s="138"/>
      <c r="G1337" s="138"/>
      <c r="H1337" s="138"/>
      <c r="I1337" s="138"/>
      <c r="J1337" s="138"/>
      <c r="K1337" s="138"/>
      <c r="L1337" s="138"/>
      <c r="M1337" s="138"/>
      <c r="N1337" s="138"/>
      <c r="O1337" s="138"/>
      <c r="P1337" s="138"/>
      <c r="Q1337" s="138"/>
      <c r="R1337" s="138"/>
      <c r="S1337" s="138"/>
      <c r="T1337" s="138"/>
      <c r="U1337" s="138"/>
      <c r="V1337" s="138"/>
      <c r="W1337" s="138"/>
      <c r="X1337" s="138"/>
      <c r="Y1337" s="138"/>
      <c r="Z1337" s="138"/>
      <c r="AA1337" s="138"/>
      <c r="AB1337" s="138"/>
      <c r="AC1337" s="138"/>
      <c r="AD1337" s="138"/>
      <c r="AE1337" s="138"/>
      <c r="AF1337" s="138"/>
      <c r="AG1337" s="138"/>
      <c r="AH1337" s="138"/>
      <c r="AI1337" s="138"/>
      <c r="AJ1337" s="138"/>
      <c r="AK1337" s="138"/>
      <c r="AL1337" s="138"/>
      <c r="AM1337" s="138"/>
      <c r="AN1337" s="138"/>
      <c r="AO1337" s="138"/>
      <c r="AP1337" s="138"/>
      <c r="AQ1337" s="138"/>
      <c r="AR1337" s="138"/>
      <c r="AS1337" s="138"/>
      <c r="AT1337" s="138"/>
      <c r="AU1337" s="138"/>
      <c r="AV1337" s="12"/>
    </row>
    <row r="1338" spans="1:48" s="21" customFormat="1" ht="11.25" hidden="1" x14ac:dyDescent="0.2">
      <c r="A1338" s="17"/>
      <c r="B1338" s="18"/>
      <c r="C1338" s="19"/>
      <c r="D1338" s="19"/>
      <c r="E1338" s="20"/>
      <c r="F1338" s="138"/>
      <c r="G1338" s="138"/>
      <c r="H1338" s="138"/>
      <c r="I1338" s="138"/>
      <c r="J1338" s="138"/>
      <c r="K1338" s="138"/>
      <c r="L1338" s="138"/>
      <c r="M1338" s="138"/>
      <c r="N1338" s="138"/>
      <c r="O1338" s="138"/>
      <c r="P1338" s="138"/>
      <c r="Q1338" s="138"/>
      <c r="R1338" s="138"/>
      <c r="S1338" s="138"/>
      <c r="T1338" s="138"/>
      <c r="U1338" s="138"/>
      <c r="V1338" s="138"/>
      <c r="W1338" s="138"/>
      <c r="X1338" s="138"/>
      <c r="Y1338" s="138"/>
      <c r="Z1338" s="138"/>
      <c r="AA1338" s="138"/>
      <c r="AB1338" s="138"/>
      <c r="AC1338" s="138"/>
      <c r="AD1338" s="138"/>
      <c r="AE1338" s="138"/>
      <c r="AF1338" s="138"/>
      <c r="AG1338" s="138"/>
      <c r="AH1338" s="138"/>
      <c r="AI1338" s="138"/>
      <c r="AJ1338" s="138"/>
      <c r="AK1338" s="138"/>
      <c r="AL1338" s="138"/>
      <c r="AM1338" s="138"/>
      <c r="AN1338" s="138"/>
      <c r="AO1338" s="138"/>
      <c r="AP1338" s="138"/>
      <c r="AQ1338" s="138"/>
      <c r="AR1338" s="138"/>
      <c r="AS1338" s="138"/>
      <c r="AT1338" s="138"/>
      <c r="AU1338" s="138"/>
      <c r="AV1338" s="12"/>
    </row>
    <row r="1339" spans="1:48" s="21" customFormat="1" ht="11.25" hidden="1" x14ac:dyDescent="0.2">
      <c r="A1339" s="17"/>
      <c r="B1339" s="18"/>
      <c r="C1339" s="19"/>
      <c r="D1339" s="19"/>
      <c r="E1339" s="20"/>
      <c r="F1339" s="138"/>
      <c r="G1339" s="138"/>
      <c r="H1339" s="138"/>
      <c r="I1339" s="138"/>
      <c r="J1339" s="138"/>
      <c r="K1339" s="138"/>
      <c r="L1339" s="138"/>
      <c r="M1339" s="138"/>
      <c r="N1339" s="138"/>
      <c r="O1339" s="138"/>
      <c r="P1339" s="138"/>
      <c r="Q1339" s="138"/>
      <c r="R1339" s="138"/>
      <c r="S1339" s="138"/>
      <c r="T1339" s="138"/>
      <c r="U1339" s="138"/>
      <c r="V1339" s="138"/>
      <c r="W1339" s="138"/>
      <c r="X1339" s="138"/>
      <c r="Y1339" s="138"/>
      <c r="Z1339" s="138"/>
      <c r="AA1339" s="138"/>
      <c r="AB1339" s="138"/>
      <c r="AC1339" s="138"/>
      <c r="AD1339" s="138"/>
      <c r="AE1339" s="138"/>
      <c r="AF1339" s="138"/>
      <c r="AG1339" s="138"/>
      <c r="AH1339" s="138"/>
      <c r="AI1339" s="138"/>
      <c r="AJ1339" s="138"/>
      <c r="AK1339" s="138"/>
      <c r="AL1339" s="138"/>
      <c r="AM1339" s="138"/>
      <c r="AN1339" s="138"/>
      <c r="AO1339" s="138"/>
      <c r="AP1339" s="138"/>
      <c r="AQ1339" s="138"/>
      <c r="AR1339" s="138"/>
      <c r="AS1339" s="138"/>
      <c r="AT1339" s="138"/>
      <c r="AU1339" s="138"/>
      <c r="AV1339" s="12"/>
    </row>
    <row r="1340" spans="1:48" s="21" customFormat="1" ht="11.25" hidden="1" x14ac:dyDescent="0.2">
      <c r="A1340" s="17"/>
      <c r="B1340" s="18"/>
      <c r="C1340" s="19"/>
      <c r="D1340" s="19"/>
      <c r="E1340" s="20"/>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138"/>
      <c r="AK1340" s="138"/>
      <c r="AL1340" s="138"/>
      <c r="AM1340" s="138"/>
      <c r="AN1340" s="138"/>
      <c r="AO1340" s="138"/>
      <c r="AP1340" s="138"/>
      <c r="AQ1340" s="138"/>
      <c r="AR1340" s="138"/>
      <c r="AS1340" s="138"/>
      <c r="AT1340" s="138"/>
      <c r="AU1340" s="138"/>
      <c r="AV1340" s="12"/>
    </row>
    <row r="1341" spans="1:48" s="21" customFormat="1" ht="11.25" hidden="1" x14ac:dyDescent="0.2">
      <c r="A1341" s="17"/>
      <c r="B1341" s="18"/>
      <c r="C1341" s="19"/>
      <c r="D1341" s="19"/>
      <c r="E1341" s="20"/>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138"/>
      <c r="AK1341" s="138"/>
      <c r="AL1341" s="138"/>
      <c r="AM1341" s="138"/>
      <c r="AN1341" s="138"/>
      <c r="AO1341" s="138"/>
      <c r="AP1341" s="138"/>
      <c r="AQ1341" s="138"/>
      <c r="AR1341" s="138"/>
      <c r="AS1341" s="138"/>
      <c r="AT1341" s="138"/>
      <c r="AU1341" s="138"/>
      <c r="AV1341" s="12"/>
    </row>
    <row r="1342" spans="1:48" s="21" customFormat="1" ht="11.25" hidden="1" x14ac:dyDescent="0.2">
      <c r="A1342" s="17"/>
      <c r="B1342" s="18"/>
      <c r="C1342" s="19"/>
      <c r="D1342" s="19"/>
      <c r="E1342" s="20"/>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138"/>
      <c r="AK1342" s="138"/>
      <c r="AL1342" s="138"/>
      <c r="AM1342" s="138"/>
      <c r="AN1342" s="138"/>
      <c r="AO1342" s="138"/>
      <c r="AP1342" s="138"/>
      <c r="AQ1342" s="138"/>
      <c r="AR1342" s="138"/>
      <c r="AS1342" s="138"/>
      <c r="AT1342" s="138"/>
      <c r="AU1342" s="138"/>
      <c r="AV1342" s="12"/>
    </row>
    <row r="1343" spans="1:48" s="21" customFormat="1" ht="11.25" hidden="1" x14ac:dyDescent="0.2">
      <c r="A1343" s="17"/>
      <c r="B1343" s="18"/>
      <c r="C1343" s="19"/>
      <c r="D1343" s="19"/>
      <c r="E1343" s="20"/>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138"/>
      <c r="AK1343" s="138"/>
      <c r="AL1343" s="138"/>
      <c r="AM1343" s="138"/>
      <c r="AN1343" s="138"/>
      <c r="AO1343" s="138"/>
      <c r="AP1343" s="138"/>
      <c r="AQ1343" s="138"/>
      <c r="AR1343" s="138"/>
      <c r="AS1343" s="138"/>
      <c r="AT1343" s="138"/>
      <c r="AU1343" s="138"/>
      <c r="AV1343" s="12"/>
    </row>
    <row r="1344" spans="1:48" s="21" customFormat="1" ht="11.25" hidden="1" x14ac:dyDescent="0.2">
      <c r="A1344" s="17"/>
      <c r="B1344" s="18"/>
      <c r="C1344" s="19"/>
      <c r="D1344" s="19"/>
      <c r="E1344" s="20"/>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138"/>
      <c r="AK1344" s="138"/>
      <c r="AL1344" s="138"/>
      <c r="AM1344" s="138"/>
      <c r="AN1344" s="138"/>
      <c r="AO1344" s="138"/>
      <c r="AP1344" s="138"/>
      <c r="AQ1344" s="138"/>
      <c r="AR1344" s="138"/>
      <c r="AS1344" s="138"/>
      <c r="AT1344" s="138"/>
      <c r="AU1344" s="138"/>
      <c r="AV1344" s="12"/>
    </row>
    <row r="1345" spans="1:48" s="21" customFormat="1" ht="11.25" hidden="1" x14ac:dyDescent="0.2">
      <c r="A1345" s="17"/>
      <c r="B1345" s="18"/>
      <c r="C1345" s="19"/>
      <c r="D1345" s="19"/>
      <c r="E1345" s="20"/>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138"/>
      <c r="AK1345" s="138"/>
      <c r="AL1345" s="138"/>
      <c r="AM1345" s="138"/>
      <c r="AN1345" s="138"/>
      <c r="AO1345" s="138"/>
      <c r="AP1345" s="138"/>
      <c r="AQ1345" s="138"/>
      <c r="AR1345" s="138"/>
      <c r="AS1345" s="138"/>
      <c r="AT1345" s="138"/>
      <c r="AU1345" s="138"/>
      <c r="AV1345" s="12"/>
    </row>
    <row r="1346" spans="1:48" s="21" customFormat="1" ht="11.25" hidden="1" x14ac:dyDescent="0.2">
      <c r="A1346" s="17"/>
      <c r="B1346" s="18"/>
      <c r="C1346" s="19"/>
      <c r="D1346" s="19"/>
      <c r="E1346" s="20"/>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138"/>
      <c r="AK1346" s="138"/>
      <c r="AL1346" s="138"/>
      <c r="AM1346" s="138"/>
      <c r="AN1346" s="138"/>
      <c r="AO1346" s="138"/>
      <c r="AP1346" s="138"/>
      <c r="AQ1346" s="138"/>
      <c r="AR1346" s="138"/>
      <c r="AS1346" s="138"/>
      <c r="AT1346" s="138"/>
      <c r="AU1346" s="138"/>
      <c r="AV1346" s="12"/>
    </row>
    <row r="1347" spans="1:48" s="21" customFormat="1" ht="11.25" hidden="1" x14ac:dyDescent="0.2">
      <c r="A1347" s="17"/>
      <c r="B1347" s="18"/>
      <c r="C1347" s="19"/>
      <c r="D1347" s="19"/>
      <c r="E1347" s="20"/>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138"/>
      <c r="AK1347" s="138"/>
      <c r="AL1347" s="138"/>
      <c r="AM1347" s="138"/>
      <c r="AN1347" s="138"/>
      <c r="AO1347" s="138"/>
      <c r="AP1347" s="138"/>
      <c r="AQ1347" s="138"/>
      <c r="AR1347" s="138"/>
      <c r="AS1347" s="138"/>
      <c r="AT1347" s="138"/>
      <c r="AU1347" s="138"/>
      <c r="AV1347" s="12"/>
    </row>
    <row r="1348" spans="1:48" s="21" customFormat="1" ht="11.25" hidden="1" x14ac:dyDescent="0.2">
      <c r="A1348" s="17"/>
      <c r="B1348" s="18"/>
      <c r="C1348" s="19"/>
      <c r="D1348" s="19"/>
      <c r="E1348" s="20"/>
      <c r="F1348" s="138"/>
      <c r="G1348" s="138"/>
      <c r="H1348" s="138"/>
      <c r="I1348" s="138"/>
      <c r="J1348" s="138"/>
      <c r="K1348" s="138"/>
      <c r="L1348" s="138"/>
      <c r="M1348" s="138"/>
      <c r="N1348" s="138"/>
      <c r="O1348" s="138"/>
      <c r="P1348" s="138"/>
      <c r="Q1348" s="138"/>
      <c r="R1348" s="138"/>
      <c r="S1348" s="138"/>
      <c r="T1348" s="138"/>
      <c r="U1348" s="138"/>
      <c r="V1348" s="138"/>
      <c r="W1348" s="138"/>
      <c r="X1348" s="138"/>
      <c r="Y1348" s="138"/>
      <c r="Z1348" s="138"/>
      <c r="AA1348" s="138"/>
      <c r="AB1348" s="138"/>
      <c r="AC1348" s="138"/>
      <c r="AD1348" s="138"/>
      <c r="AE1348" s="138"/>
      <c r="AF1348" s="138"/>
      <c r="AG1348" s="138"/>
      <c r="AH1348" s="138"/>
      <c r="AI1348" s="138"/>
      <c r="AJ1348" s="138"/>
      <c r="AK1348" s="138"/>
      <c r="AL1348" s="138"/>
      <c r="AM1348" s="138"/>
      <c r="AN1348" s="138"/>
      <c r="AO1348" s="138"/>
      <c r="AP1348" s="138"/>
      <c r="AQ1348" s="138"/>
      <c r="AR1348" s="138"/>
      <c r="AS1348" s="138"/>
      <c r="AT1348" s="138"/>
      <c r="AU1348" s="138"/>
      <c r="AV1348" s="12"/>
    </row>
    <row r="1349" spans="1:48" s="21" customFormat="1" ht="11.25" hidden="1" x14ac:dyDescent="0.2">
      <c r="A1349" s="17"/>
      <c r="B1349" s="18"/>
      <c r="C1349" s="19"/>
      <c r="D1349" s="19"/>
      <c r="E1349" s="20"/>
      <c r="F1349" s="138"/>
      <c r="G1349" s="138"/>
      <c r="H1349" s="138"/>
      <c r="I1349" s="138"/>
      <c r="J1349" s="138"/>
      <c r="K1349" s="138"/>
      <c r="L1349" s="138"/>
      <c r="M1349" s="138"/>
      <c r="N1349" s="138"/>
      <c r="O1349" s="138"/>
      <c r="P1349" s="138"/>
      <c r="Q1349" s="138"/>
      <c r="R1349" s="138"/>
      <c r="S1349" s="138"/>
      <c r="T1349" s="138"/>
      <c r="U1349" s="138"/>
      <c r="V1349" s="138"/>
      <c r="W1349" s="138"/>
      <c r="X1349" s="138"/>
      <c r="Y1349" s="138"/>
      <c r="Z1349" s="138"/>
      <c r="AA1349" s="138"/>
      <c r="AB1349" s="138"/>
      <c r="AC1349" s="138"/>
      <c r="AD1349" s="138"/>
      <c r="AE1349" s="138"/>
      <c r="AF1349" s="138"/>
      <c r="AG1349" s="138"/>
      <c r="AH1349" s="138"/>
      <c r="AI1349" s="138"/>
      <c r="AJ1349" s="138"/>
      <c r="AK1349" s="138"/>
      <c r="AL1349" s="138"/>
      <c r="AM1349" s="138"/>
      <c r="AN1349" s="138"/>
      <c r="AO1349" s="138"/>
      <c r="AP1349" s="138"/>
      <c r="AQ1349" s="138"/>
      <c r="AR1349" s="138"/>
      <c r="AS1349" s="138"/>
      <c r="AT1349" s="138"/>
      <c r="AU1349" s="138"/>
      <c r="AV1349" s="12"/>
    </row>
    <row r="1350" spans="1:48" s="21" customFormat="1" ht="11.25" hidden="1" x14ac:dyDescent="0.2">
      <c r="A1350" s="17"/>
      <c r="B1350" s="18"/>
      <c r="C1350" s="19"/>
      <c r="D1350" s="19"/>
      <c r="E1350" s="20"/>
      <c r="F1350" s="138"/>
      <c r="G1350" s="138"/>
      <c r="H1350" s="138"/>
      <c r="I1350" s="138"/>
      <c r="J1350" s="138"/>
      <c r="K1350" s="138"/>
      <c r="L1350" s="138"/>
      <c r="M1350" s="138"/>
      <c r="N1350" s="138"/>
      <c r="O1350" s="138"/>
      <c r="P1350" s="138"/>
      <c r="Q1350" s="138"/>
      <c r="R1350" s="138"/>
      <c r="S1350" s="138"/>
      <c r="T1350" s="138"/>
      <c r="U1350" s="138"/>
      <c r="V1350" s="138"/>
      <c r="W1350" s="138"/>
      <c r="X1350" s="138"/>
      <c r="Y1350" s="138"/>
      <c r="Z1350" s="138"/>
      <c r="AA1350" s="138"/>
      <c r="AB1350" s="138"/>
      <c r="AC1350" s="138"/>
      <c r="AD1350" s="138"/>
      <c r="AE1350" s="138"/>
      <c r="AF1350" s="138"/>
      <c r="AG1350" s="138"/>
      <c r="AH1350" s="138"/>
      <c r="AI1350" s="138"/>
      <c r="AJ1350" s="138"/>
      <c r="AK1350" s="138"/>
      <c r="AL1350" s="138"/>
      <c r="AM1350" s="138"/>
      <c r="AN1350" s="138"/>
      <c r="AO1350" s="138"/>
      <c r="AP1350" s="138"/>
      <c r="AQ1350" s="138"/>
      <c r="AR1350" s="138"/>
      <c r="AS1350" s="138"/>
      <c r="AT1350" s="138"/>
      <c r="AU1350" s="138"/>
      <c r="AV1350" s="12"/>
    </row>
    <row r="1351" spans="1:48" s="21" customFormat="1" ht="11.25" hidden="1" x14ac:dyDescent="0.2">
      <c r="A1351" s="17"/>
      <c r="B1351" s="18"/>
      <c r="C1351" s="19"/>
      <c r="D1351" s="19"/>
      <c r="E1351" s="20"/>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138"/>
      <c r="AK1351" s="138"/>
      <c r="AL1351" s="138"/>
      <c r="AM1351" s="138"/>
      <c r="AN1351" s="138"/>
      <c r="AO1351" s="138"/>
      <c r="AP1351" s="138"/>
      <c r="AQ1351" s="138"/>
      <c r="AR1351" s="138"/>
      <c r="AS1351" s="138"/>
      <c r="AT1351" s="138"/>
      <c r="AU1351" s="138"/>
      <c r="AV1351" s="12"/>
    </row>
    <row r="1352" spans="1:48" s="21" customFormat="1" ht="11.25" hidden="1" x14ac:dyDescent="0.2">
      <c r="A1352" s="17"/>
      <c r="B1352" s="18"/>
      <c r="C1352" s="19"/>
      <c r="D1352" s="19"/>
      <c r="E1352" s="20"/>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138"/>
      <c r="AK1352" s="138"/>
      <c r="AL1352" s="138"/>
      <c r="AM1352" s="138"/>
      <c r="AN1352" s="138"/>
      <c r="AO1352" s="138"/>
      <c r="AP1352" s="138"/>
      <c r="AQ1352" s="138"/>
      <c r="AR1352" s="138"/>
      <c r="AS1352" s="138"/>
      <c r="AT1352" s="138"/>
      <c r="AU1352" s="138"/>
      <c r="AV1352" s="12"/>
    </row>
    <row r="1353" spans="1:48" s="21" customFormat="1" ht="11.25" hidden="1" x14ac:dyDescent="0.2">
      <c r="A1353" s="17"/>
      <c r="B1353" s="18"/>
      <c r="C1353" s="19"/>
      <c r="D1353" s="19"/>
      <c r="E1353" s="20"/>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138"/>
      <c r="AK1353" s="138"/>
      <c r="AL1353" s="138"/>
      <c r="AM1353" s="138"/>
      <c r="AN1353" s="138"/>
      <c r="AO1353" s="138"/>
      <c r="AP1353" s="138"/>
      <c r="AQ1353" s="138"/>
      <c r="AR1353" s="138"/>
      <c r="AS1353" s="138"/>
      <c r="AT1353" s="138"/>
      <c r="AU1353" s="138"/>
      <c r="AV1353" s="12"/>
    </row>
    <row r="1354" spans="1:48" s="21" customFormat="1" ht="11.25" hidden="1" x14ac:dyDescent="0.2">
      <c r="A1354" s="17"/>
      <c r="B1354" s="18"/>
      <c r="C1354" s="19"/>
      <c r="D1354" s="19"/>
      <c r="E1354" s="20"/>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138"/>
      <c r="AK1354" s="138"/>
      <c r="AL1354" s="138"/>
      <c r="AM1354" s="138"/>
      <c r="AN1354" s="138"/>
      <c r="AO1354" s="138"/>
      <c r="AP1354" s="138"/>
      <c r="AQ1354" s="138"/>
      <c r="AR1354" s="138"/>
      <c r="AS1354" s="138"/>
      <c r="AT1354" s="138"/>
      <c r="AU1354" s="138"/>
      <c r="AV1354" s="12"/>
    </row>
    <row r="1355" spans="1:48" s="21" customFormat="1" ht="11.25" hidden="1" x14ac:dyDescent="0.2">
      <c r="A1355" s="17"/>
      <c r="B1355" s="18"/>
      <c r="C1355" s="19"/>
      <c r="D1355" s="19"/>
      <c r="E1355" s="20"/>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138"/>
      <c r="AK1355" s="138"/>
      <c r="AL1355" s="138"/>
      <c r="AM1355" s="138"/>
      <c r="AN1355" s="138"/>
      <c r="AO1355" s="138"/>
      <c r="AP1355" s="138"/>
      <c r="AQ1355" s="138"/>
      <c r="AR1355" s="138"/>
      <c r="AS1355" s="138"/>
      <c r="AT1355" s="138"/>
      <c r="AU1355" s="138"/>
      <c r="AV1355" s="12"/>
    </row>
    <row r="1356" spans="1:48" s="21" customFormat="1" ht="11.25" hidden="1" x14ac:dyDescent="0.2">
      <c r="A1356" s="17"/>
      <c r="B1356" s="18"/>
      <c r="C1356" s="19"/>
      <c r="D1356" s="19"/>
      <c r="E1356" s="20"/>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138"/>
      <c r="AK1356" s="138"/>
      <c r="AL1356" s="138"/>
      <c r="AM1356" s="138"/>
      <c r="AN1356" s="138"/>
      <c r="AO1356" s="138"/>
      <c r="AP1356" s="138"/>
      <c r="AQ1356" s="138"/>
      <c r="AR1356" s="138"/>
      <c r="AS1356" s="138"/>
      <c r="AT1356" s="138"/>
      <c r="AU1356" s="138"/>
      <c r="AV1356" s="12"/>
    </row>
    <row r="1357" spans="1:48" s="21" customFormat="1" ht="11.25" hidden="1" x14ac:dyDescent="0.2">
      <c r="A1357" s="17"/>
      <c r="B1357" s="18"/>
      <c r="C1357" s="19"/>
      <c r="D1357" s="19"/>
      <c r="E1357" s="20"/>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138"/>
      <c r="AK1357" s="138"/>
      <c r="AL1357" s="138"/>
      <c r="AM1357" s="138"/>
      <c r="AN1357" s="138"/>
      <c r="AO1357" s="138"/>
      <c r="AP1357" s="138"/>
      <c r="AQ1357" s="138"/>
      <c r="AR1357" s="138"/>
      <c r="AS1357" s="138"/>
      <c r="AT1357" s="138"/>
      <c r="AU1357" s="138"/>
      <c r="AV1357" s="12"/>
    </row>
    <row r="1358" spans="1:48" s="21" customFormat="1" ht="11.25" hidden="1" x14ac:dyDescent="0.2">
      <c r="A1358" s="17"/>
      <c r="B1358" s="18"/>
      <c r="C1358" s="19"/>
      <c r="D1358" s="19"/>
      <c r="E1358" s="20"/>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138"/>
      <c r="AK1358" s="138"/>
      <c r="AL1358" s="138"/>
      <c r="AM1358" s="138"/>
      <c r="AN1358" s="138"/>
      <c r="AO1358" s="138"/>
      <c r="AP1358" s="138"/>
      <c r="AQ1358" s="138"/>
      <c r="AR1358" s="138"/>
      <c r="AS1358" s="138"/>
      <c r="AT1358" s="138"/>
      <c r="AU1358" s="138"/>
      <c r="AV1358" s="12"/>
    </row>
    <row r="1359" spans="1:48" s="21" customFormat="1" ht="11.25" hidden="1" x14ac:dyDescent="0.2">
      <c r="A1359" s="17"/>
      <c r="B1359" s="18"/>
      <c r="C1359" s="19"/>
      <c r="D1359" s="19"/>
      <c r="E1359" s="20"/>
      <c r="F1359" s="138"/>
      <c r="G1359" s="138"/>
      <c r="H1359" s="138"/>
      <c r="I1359" s="138"/>
      <c r="J1359" s="138"/>
      <c r="K1359" s="138"/>
      <c r="L1359" s="138"/>
      <c r="M1359" s="138"/>
      <c r="N1359" s="138"/>
      <c r="O1359" s="138"/>
      <c r="P1359" s="138"/>
      <c r="Q1359" s="138"/>
      <c r="R1359" s="138"/>
      <c r="S1359" s="138"/>
      <c r="T1359" s="138"/>
      <c r="U1359" s="138"/>
      <c r="V1359" s="138"/>
      <c r="W1359" s="138"/>
      <c r="X1359" s="138"/>
      <c r="Y1359" s="138"/>
      <c r="Z1359" s="138"/>
      <c r="AA1359" s="138"/>
      <c r="AB1359" s="138"/>
      <c r="AC1359" s="138"/>
      <c r="AD1359" s="138"/>
      <c r="AE1359" s="138"/>
      <c r="AF1359" s="138"/>
      <c r="AG1359" s="138"/>
      <c r="AH1359" s="138"/>
      <c r="AI1359" s="138"/>
      <c r="AJ1359" s="138"/>
      <c r="AK1359" s="138"/>
      <c r="AL1359" s="138"/>
      <c r="AM1359" s="138"/>
      <c r="AN1359" s="138"/>
      <c r="AO1359" s="138"/>
      <c r="AP1359" s="138"/>
      <c r="AQ1359" s="138"/>
      <c r="AR1359" s="138"/>
      <c r="AS1359" s="138"/>
      <c r="AT1359" s="138"/>
      <c r="AU1359" s="138"/>
      <c r="AV1359" s="12"/>
    </row>
    <row r="1360" spans="1:48" s="21" customFormat="1" ht="11.25" hidden="1" x14ac:dyDescent="0.2">
      <c r="A1360" s="17"/>
      <c r="B1360" s="18"/>
      <c r="C1360" s="19"/>
      <c r="D1360" s="19"/>
      <c r="E1360" s="20"/>
      <c r="F1360" s="138"/>
      <c r="G1360" s="138"/>
      <c r="H1360" s="138"/>
      <c r="I1360" s="138"/>
      <c r="J1360" s="138"/>
      <c r="K1360" s="138"/>
      <c r="L1360" s="138"/>
      <c r="M1360" s="138"/>
      <c r="N1360" s="138"/>
      <c r="O1360" s="138"/>
      <c r="P1360" s="138"/>
      <c r="Q1360" s="138"/>
      <c r="R1360" s="138"/>
      <c r="S1360" s="138"/>
      <c r="T1360" s="138"/>
      <c r="U1360" s="138"/>
      <c r="V1360" s="138"/>
      <c r="W1360" s="138"/>
      <c r="X1360" s="138"/>
      <c r="Y1360" s="138"/>
      <c r="Z1360" s="138"/>
      <c r="AA1360" s="138"/>
      <c r="AB1360" s="138"/>
      <c r="AC1360" s="138"/>
      <c r="AD1360" s="138"/>
      <c r="AE1360" s="138"/>
      <c r="AF1360" s="138"/>
      <c r="AG1360" s="138"/>
      <c r="AH1360" s="138"/>
      <c r="AI1360" s="138"/>
      <c r="AJ1360" s="138"/>
      <c r="AK1360" s="138"/>
      <c r="AL1360" s="138"/>
      <c r="AM1360" s="138"/>
      <c r="AN1360" s="138"/>
      <c r="AO1360" s="138"/>
      <c r="AP1360" s="138"/>
      <c r="AQ1360" s="138"/>
      <c r="AR1360" s="138"/>
      <c r="AS1360" s="138"/>
      <c r="AT1360" s="138"/>
      <c r="AU1360" s="138"/>
      <c r="AV1360" s="12"/>
    </row>
    <row r="1361" spans="1:48" s="21" customFormat="1" ht="11.25" hidden="1" x14ac:dyDescent="0.2">
      <c r="A1361" s="17"/>
      <c r="B1361" s="18"/>
      <c r="C1361" s="19"/>
      <c r="D1361" s="19"/>
      <c r="E1361" s="20"/>
      <c r="F1361" s="138"/>
      <c r="G1361" s="138"/>
      <c r="H1361" s="138"/>
      <c r="I1361" s="138"/>
      <c r="J1361" s="138"/>
      <c r="K1361" s="138"/>
      <c r="L1361" s="138"/>
      <c r="M1361" s="138"/>
      <c r="N1361" s="138"/>
      <c r="O1361" s="138"/>
      <c r="P1361" s="138"/>
      <c r="Q1361" s="138"/>
      <c r="R1361" s="138"/>
      <c r="S1361" s="138"/>
      <c r="T1361" s="138"/>
      <c r="U1361" s="138"/>
      <c r="V1361" s="138"/>
      <c r="W1361" s="138"/>
      <c r="X1361" s="138"/>
      <c r="Y1361" s="138"/>
      <c r="Z1361" s="138"/>
      <c r="AA1361" s="138"/>
      <c r="AB1361" s="138"/>
      <c r="AC1361" s="138"/>
      <c r="AD1361" s="138"/>
      <c r="AE1361" s="138"/>
      <c r="AF1361" s="138"/>
      <c r="AG1361" s="138"/>
      <c r="AH1361" s="138"/>
      <c r="AI1361" s="138"/>
      <c r="AJ1361" s="138"/>
      <c r="AK1361" s="138"/>
      <c r="AL1361" s="138"/>
      <c r="AM1361" s="138"/>
      <c r="AN1361" s="138"/>
      <c r="AO1361" s="138"/>
      <c r="AP1361" s="138"/>
      <c r="AQ1361" s="138"/>
      <c r="AR1361" s="138"/>
      <c r="AS1361" s="138"/>
      <c r="AT1361" s="138"/>
      <c r="AU1361" s="138"/>
      <c r="AV1361" s="12"/>
    </row>
    <row r="1362" spans="1:48" s="21" customFormat="1" ht="11.25" hidden="1" x14ac:dyDescent="0.2">
      <c r="A1362" s="17"/>
      <c r="B1362" s="18"/>
      <c r="C1362" s="19"/>
      <c r="D1362" s="19"/>
      <c r="E1362" s="20"/>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138"/>
      <c r="AK1362" s="138"/>
      <c r="AL1362" s="138"/>
      <c r="AM1362" s="138"/>
      <c r="AN1362" s="138"/>
      <c r="AO1362" s="138"/>
      <c r="AP1362" s="138"/>
      <c r="AQ1362" s="138"/>
      <c r="AR1362" s="138"/>
      <c r="AS1362" s="138"/>
      <c r="AT1362" s="138"/>
      <c r="AU1362" s="138"/>
      <c r="AV1362" s="12"/>
    </row>
    <row r="1363" spans="1:48" s="21" customFormat="1" ht="11.25" hidden="1" x14ac:dyDescent="0.2">
      <c r="A1363" s="17"/>
      <c r="B1363" s="18"/>
      <c r="C1363" s="19"/>
      <c r="D1363" s="19"/>
      <c r="E1363" s="20"/>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138"/>
      <c r="AK1363" s="138"/>
      <c r="AL1363" s="138"/>
      <c r="AM1363" s="138"/>
      <c r="AN1363" s="138"/>
      <c r="AO1363" s="138"/>
      <c r="AP1363" s="138"/>
      <c r="AQ1363" s="138"/>
      <c r="AR1363" s="138"/>
      <c r="AS1363" s="138"/>
      <c r="AT1363" s="138"/>
      <c r="AU1363" s="138"/>
      <c r="AV1363" s="12"/>
    </row>
    <row r="1364" spans="1:48" s="21" customFormat="1" ht="11.25" hidden="1" x14ac:dyDescent="0.2">
      <c r="A1364" s="17"/>
      <c r="B1364" s="18"/>
      <c r="C1364" s="19"/>
      <c r="D1364" s="19"/>
      <c r="E1364" s="20"/>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138"/>
      <c r="AK1364" s="138"/>
      <c r="AL1364" s="138"/>
      <c r="AM1364" s="138"/>
      <c r="AN1364" s="138"/>
      <c r="AO1364" s="138"/>
      <c r="AP1364" s="138"/>
      <c r="AQ1364" s="138"/>
      <c r="AR1364" s="138"/>
      <c r="AS1364" s="138"/>
      <c r="AT1364" s="138"/>
      <c r="AU1364" s="138"/>
      <c r="AV1364" s="12"/>
    </row>
    <row r="1365" spans="1:48" s="21" customFormat="1" ht="11.25" hidden="1" x14ac:dyDescent="0.2">
      <c r="A1365" s="17"/>
      <c r="B1365" s="18"/>
      <c r="C1365" s="19"/>
      <c r="D1365" s="19"/>
      <c r="E1365" s="20"/>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138"/>
      <c r="AK1365" s="138"/>
      <c r="AL1365" s="138"/>
      <c r="AM1365" s="138"/>
      <c r="AN1365" s="138"/>
      <c r="AO1365" s="138"/>
      <c r="AP1365" s="138"/>
      <c r="AQ1365" s="138"/>
      <c r="AR1365" s="138"/>
      <c r="AS1365" s="138"/>
      <c r="AT1365" s="138"/>
      <c r="AU1365" s="138"/>
      <c r="AV1365" s="12"/>
    </row>
    <row r="1366" spans="1:48" s="21" customFormat="1" ht="11.25" hidden="1" x14ac:dyDescent="0.2">
      <c r="A1366" s="17"/>
      <c r="B1366" s="18"/>
      <c r="C1366" s="19"/>
      <c r="D1366" s="19"/>
      <c r="E1366" s="20"/>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138"/>
      <c r="AK1366" s="138"/>
      <c r="AL1366" s="138"/>
      <c r="AM1366" s="138"/>
      <c r="AN1366" s="138"/>
      <c r="AO1366" s="138"/>
      <c r="AP1366" s="138"/>
      <c r="AQ1366" s="138"/>
      <c r="AR1366" s="138"/>
      <c r="AS1366" s="138"/>
      <c r="AT1366" s="138"/>
      <c r="AU1366" s="138"/>
      <c r="AV1366" s="12"/>
    </row>
    <row r="1367" spans="1:48" s="21" customFormat="1" ht="11.25" hidden="1" x14ac:dyDescent="0.2">
      <c r="A1367" s="17"/>
      <c r="B1367" s="18"/>
      <c r="C1367" s="19"/>
      <c r="D1367" s="19"/>
      <c r="E1367" s="20"/>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138"/>
      <c r="AK1367" s="138"/>
      <c r="AL1367" s="138"/>
      <c r="AM1367" s="138"/>
      <c r="AN1367" s="138"/>
      <c r="AO1367" s="138"/>
      <c r="AP1367" s="138"/>
      <c r="AQ1367" s="138"/>
      <c r="AR1367" s="138"/>
      <c r="AS1367" s="138"/>
      <c r="AT1367" s="138"/>
      <c r="AU1367" s="138"/>
      <c r="AV1367" s="12"/>
    </row>
    <row r="1368" spans="1:48" s="21" customFormat="1" ht="11.25" hidden="1" x14ac:dyDescent="0.2">
      <c r="A1368" s="17"/>
      <c r="B1368" s="18"/>
      <c r="C1368" s="19"/>
      <c r="D1368" s="19"/>
      <c r="E1368" s="20"/>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138"/>
      <c r="AK1368" s="138"/>
      <c r="AL1368" s="138"/>
      <c r="AM1368" s="138"/>
      <c r="AN1368" s="138"/>
      <c r="AO1368" s="138"/>
      <c r="AP1368" s="138"/>
      <c r="AQ1368" s="138"/>
      <c r="AR1368" s="138"/>
      <c r="AS1368" s="138"/>
      <c r="AT1368" s="138"/>
      <c r="AU1368" s="138"/>
      <c r="AV1368" s="12"/>
    </row>
    <row r="1369" spans="1:48" s="21" customFormat="1" ht="11.25" hidden="1" x14ac:dyDescent="0.2">
      <c r="A1369" s="17"/>
      <c r="B1369" s="18"/>
      <c r="C1369" s="19"/>
      <c r="D1369" s="19"/>
      <c r="E1369" s="20"/>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138"/>
      <c r="AK1369" s="138"/>
      <c r="AL1369" s="138"/>
      <c r="AM1369" s="138"/>
      <c r="AN1369" s="138"/>
      <c r="AO1369" s="138"/>
      <c r="AP1369" s="138"/>
      <c r="AQ1369" s="138"/>
      <c r="AR1369" s="138"/>
      <c r="AS1369" s="138"/>
      <c r="AT1369" s="138"/>
      <c r="AU1369" s="138"/>
      <c r="AV1369" s="12"/>
    </row>
    <row r="1370" spans="1:48" s="21" customFormat="1" ht="11.25" hidden="1" x14ac:dyDescent="0.2">
      <c r="A1370" s="17"/>
      <c r="B1370" s="18"/>
      <c r="C1370" s="19"/>
      <c r="D1370" s="19"/>
      <c r="E1370" s="20"/>
      <c r="F1370" s="138"/>
      <c r="G1370" s="138"/>
      <c r="H1370" s="138"/>
      <c r="I1370" s="138"/>
      <c r="J1370" s="138"/>
      <c r="K1370" s="138"/>
      <c r="L1370" s="138"/>
      <c r="M1370" s="138"/>
      <c r="N1370" s="138"/>
      <c r="O1370" s="138"/>
      <c r="P1370" s="138"/>
      <c r="Q1370" s="138"/>
      <c r="R1370" s="138"/>
      <c r="S1370" s="138"/>
      <c r="T1370" s="138"/>
      <c r="U1370" s="138"/>
      <c r="V1370" s="138"/>
      <c r="W1370" s="138"/>
      <c r="X1370" s="138"/>
      <c r="Y1370" s="138"/>
      <c r="Z1370" s="138"/>
      <c r="AA1370" s="138"/>
      <c r="AB1370" s="138"/>
      <c r="AC1370" s="138"/>
      <c r="AD1370" s="138"/>
      <c r="AE1370" s="138"/>
      <c r="AF1370" s="138"/>
      <c r="AG1370" s="138"/>
      <c r="AH1370" s="138"/>
      <c r="AI1370" s="138"/>
      <c r="AJ1370" s="138"/>
      <c r="AK1370" s="138"/>
      <c r="AL1370" s="138"/>
      <c r="AM1370" s="138"/>
      <c r="AN1370" s="138"/>
      <c r="AO1370" s="138"/>
      <c r="AP1370" s="138"/>
      <c r="AQ1370" s="138"/>
      <c r="AR1370" s="138"/>
      <c r="AS1370" s="138"/>
      <c r="AT1370" s="138"/>
      <c r="AU1370" s="138"/>
      <c r="AV1370" s="12"/>
    </row>
    <row r="1371" spans="1:48" s="21" customFormat="1" ht="11.25" hidden="1" x14ac:dyDescent="0.2">
      <c r="A1371" s="17"/>
      <c r="B1371" s="18"/>
      <c r="C1371" s="19"/>
      <c r="D1371" s="19"/>
      <c r="E1371" s="20"/>
      <c r="F1371" s="138"/>
      <c r="G1371" s="138"/>
      <c r="H1371" s="138"/>
      <c r="I1371" s="138"/>
      <c r="J1371" s="138"/>
      <c r="K1371" s="138"/>
      <c r="L1371" s="138"/>
      <c r="M1371" s="138"/>
      <c r="N1371" s="138"/>
      <c r="O1371" s="138"/>
      <c r="P1371" s="138"/>
      <c r="Q1371" s="138"/>
      <c r="R1371" s="138"/>
      <c r="S1371" s="138"/>
      <c r="T1371" s="138"/>
      <c r="U1371" s="138"/>
      <c r="V1371" s="138"/>
      <c r="W1371" s="138"/>
      <c r="X1371" s="138"/>
      <c r="Y1371" s="138"/>
      <c r="Z1371" s="138"/>
      <c r="AA1371" s="138"/>
      <c r="AB1371" s="138"/>
      <c r="AC1371" s="138"/>
      <c r="AD1371" s="138"/>
      <c r="AE1371" s="138"/>
      <c r="AF1371" s="138"/>
      <c r="AG1371" s="138"/>
      <c r="AH1371" s="138"/>
      <c r="AI1371" s="138"/>
      <c r="AJ1371" s="138"/>
      <c r="AK1371" s="138"/>
      <c r="AL1371" s="138"/>
      <c r="AM1371" s="138"/>
      <c r="AN1371" s="138"/>
      <c r="AO1371" s="138"/>
      <c r="AP1371" s="138"/>
      <c r="AQ1371" s="138"/>
      <c r="AR1371" s="138"/>
      <c r="AS1371" s="138"/>
      <c r="AT1371" s="138"/>
      <c r="AU1371" s="138"/>
      <c r="AV1371" s="12"/>
    </row>
    <row r="1372" spans="1:48" s="21" customFormat="1" ht="11.25" hidden="1" x14ac:dyDescent="0.2">
      <c r="A1372" s="17"/>
      <c r="B1372" s="18"/>
      <c r="C1372" s="19"/>
      <c r="D1372" s="19"/>
      <c r="E1372" s="20"/>
      <c r="F1372" s="138"/>
      <c r="G1372" s="138"/>
      <c r="H1372" s="138"/>
      <c r="I1372" s="138"/>
      <c r="J1372" s="138"/>
      <c r="K1372" s="138"/>
      <c r="L1372" s="138"/>
      <c r="M1372" s="138"/>
      <c r="N1372" s="138"/>
      <c r="O1372" s="138"/>
      <c r="P1372" s="138"/>
      <c r="Q1372" s="138"/>
      <c r="R1372" s="138"/>
      <c r="S1372" s="138"/>
      <c r="T1372" s="138"/>
      <c r="U1372" s="138"/>
      <c r="V1372" s="138"/>
      <c r="W1372" s="138"/>
      <c r="X1372" s="138"/>
      <c r="Y1372" s="138"/>
      <c r="Z1372" s="138"/>
      <c r="AA1372" s="138"/>
      <c r="AB1372" s="138"/>
      <c r="AC1372" s="138"/>
      <c r="AD1372" s="138"/>
      <c r="AE1372" s="138"/>
      <c r="AF1372" s="138"/>
      <c r="AG1372" s="138"/>
      <c r="AH1372" s="138"/>
      <c r="AI1372" s="138"/>
      <c r="AJ1372" s="138"/>
      <c r="AK1372" s="138"/>
      <c r="AL1372" s="138"/>
      <c r="AM1372" s="138"/>
      <c r="AN1372" s="138"/>
      <c r="AO1372" s="138"/>
      <c r="AP1372" s="138"/>
      <c r="AQ1372" s="138"/>
      <c r="AR1372" s="138"/>
      <c r="AS1372" s="138"/>
      <c r="AT1372" s="138"/>
      <c r="AU1372" s="138"/>
      <c r="AV1372" s="12"/>
    </row>
    <row r="1373" spans="1:48" s="21" customFormat="1" ht="11.25" hidden="1" x14ac:dyDescent="0.2">
      <c r="A1373" s="17"/>
      <c r="B1373" s="18"/>
      <c r="C1373" s="19"/>
      <c r="D1373" s="19"/>
      <c r="E1373" s="20"/>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138"/>
      <c r="AK1373" s="138"/>
      <c r="AL1373" s="138"/>
      <c r="AM1373" s="138"/>
      <c r="AN1373" s="138"/>
      <c r="AO1373" s="138"/>
      <c r="AP1373" s="138"/>
      <c r="AQ1373" s="138"/>
      <c r="AR1373" s="138"/>
      <c r="AS1373" s="138"/>
      <c r="AT1373" s="138"/>
      <c r="AU1373" s="138"/>
      <c r="AV1373" s="12"/>
    </row>
    <row r="1374" spans="1:48" s="21" customFormat="1" ht="11.25" hidden="1" x14ac:dyDescent="0.2">
      <c r="A1374" s="17"/>
      <c r="B1374" s="18"/>
      <c r="C1374" s="19"/>
      <c r="D1374" s="19"/>
      <c r="E1374" s="20"/>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138"/>
      <c r="AK1374" s="138"/>
      <c r="AL1374" s="138"/>
      <c r="AM1374" s="138"/>
      <c r="AN1374" s="138"/>
      <c r="AO1374" s="138"/>
      <c r="AP1374" s="138"/>
      <c r="AQ1374" s="138"/>
      <c r="AR1374" s="138"/>
      <c r="AS1374" s="138"/>
      <c r="AT1374" s="138"/>
      <c r="AU1374" s="138"/>
      <c r="AV1374" s="12"/>
    </row>
    <row r="1375" spans="1:48" s="21" customFormat="1" ht="11.25" hidden="1" x14ac:dyDescent="0.2">
      <c r="A1375" s="17"/>
      <c r="B1375" s="18"/>
      <c r="C1375" s="19"/>
      <c r="D1375" s="19"/>
      <c r="E1375" s="20"/>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138"/>
      <c r="AK1375" s="138"/>
      <c r="AL1375" s="138"/>
      <c r="AM1375" s="138"/>
      <c r="AN1375" s="138"/>
      <c r="AO1375" s="138"/>
      <c r="AP1375" s="138"/>
      <c r="AQ1375" s="138"/>
      <c r="AR1375" s="138"/>
      <c r="AS1375" s="138"/>
      <c r="AT1375" s="138"/>
      <c r="AU1375" s="138"/>
      <c r="AV1375" s="12"/>
    </row>
    <row r="1376" spans="1:48" s="21" customFormat="1" ht="11.25" hidden="1" x14ac:dyDescent="0.2">
      <c r="A1376" s="17"/>
      <c r="B1376" s="18"/>
      <c r="C1376" s="19"/>
      <c r="D1376" s="19"/>
      <c r="E1376" s="20"/>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138"/>
      <c r="AK1376" s="138"/>
      <c r="AL1376" s="138"/>
      <c r="AM1376" s="138"/>
      <c r="AN1376" s="138"/>
      <c r="AO1376" s="138"/>
      <c r="AP1376" s="138"/>
      <c r="AQ1376" s="138"/>
      <c r="AR1376" s="138"/>
      <c r="AS1376" s="138"/>
      <c r="AT1376" s="138"/>
      <c r="AU1376" s="138"/>
      <c r="AV1376" s="12"/>
    </row>
    <row r="1377" spans="1:48" s="21" customFormat="1" ht="11.25" hidden="1" x14ac:dyDescent="0.2">
      <c r="A1377" s="17"/>
      <c r="B1377" s="18"/>
      <c r="C1377" s="19"/>
      <c r="D1377" s="19"/>
      <c r="E1377" s="20"/>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138"/>
      <c r="AK1377" s="138"/>
      <c r="AL1377" s="138"/>
      <c r="AM1377" s="138"/>
      <c r="AN1377" s="138"/>
      <c r="AO1377" s="138"/>
      <c r="AP1377" s="138"/>
      <c r="AQ1377" s="138"/>
      <c r="AR1377" s="138"/>
      <c r="AS1377" s="138"/>
      <c r="AT1377" s="138"/>
      <c r="AU1377" s="138"/>
      <c r="AV1377" s="12"/>
    </row>
    <row r="1378" spans="1:48" s="21" customFormat="1" ht="11.25" hidden="1" x14ac:dyDescent="0.2">
      <c r="A1378" s="17"/>
      <c r="B1378" s="18"/>
      <c r="C1378" s="19"/>
      <c r="D1378" s="19"/>
      <c r="E1378" s="20"/>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138"/>
      <c r="AK1378" s="138"/>
      <c r="AL1378" s="138"/>
      <c r="AM1378" s="138"/>
      <c r="AN1378" s="138"/>
      <c r="AO1378" s="138"/>
      <c r="AP1378" s="138"/>
      <c r="AQ1378" s="138"/>
      <c r="AR1378" s="138"/>
      <c r="AS1378" s="138"/>
      <c r="AT1378" s="138"/>
      <c r="AU1378" s="138"/>
      <c r="AV1378" s="12"/>
    </row>
    <row r="1379" spans="1:48" s="21" customFormat="1" ht="11.25" hidden="1" x14ac:dyDescent="0.2">
      <c r="A1379" s="17"/>
      <c r="B1379" s="18"/>
      <c r="C1379" s="19"/>
      <c r="D1379" s="19"/>
      <c r="E1379" s="20"/>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138"/>
      <c r="AK1379" s="138"/>
      <c r="AL1379" s="138"/>
      <c r="AM1379" s="138"/>
      <c r="AN1379" s="138"/>
      <c r="AO1379" s="138"/>
      <c r="AP1379" s="138"/>
      <c r="AQ1379" s="138"/>
      <c r="AR1379" s="138"/>
      <c r="AS1379" s="138"/>
      <c r="AT1379" s="138"/>
      <c r="AU1379" s="138"/>
      <c r="AV1379" s="12"/>
    </row>
    <row r="1380" spans="1:48" s="21" customFormat="1" ht="11.25" hidden="1" x14ac:dyDescent="0.2">
      <c r="A1380" s="17"/>
      <c r="B1380" s="18"/>
      <c r="C1380" s="19"/>
      <c r="D1380" s="19"/>
      <c r="E1380" s="20"/>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138"/>
      <c r="AK1380" s="138"/>
      <c r="AL1380" s="138"/>
      <c r="AM1380" s="138"/>
      <c r="AN1380" s="138"/>
      <c r="AO1380" s="138"/>
      <c r="AP1380" s="138"/>
      <c r="AQ1380" s="138"/>
      <c r="AR1380" s="138"/>
      <c r="AS1380" s="138"/>
      <c r="AT1380" s="138"/>
      <c r="AU1380" s="138"/>
      <c r="AV1380" s="12"/>
    </row>
    <row r="1381" spans="1:48" s="21" customFormat="1" ht="11.25" hidden="1" x14ac:dyDescent="0.2">
      <c r="A1381" s="17"/>
      <c r="B1381" s="18"/>
      <c r="C1381" s="19"/>
      <c r="D1381" s="19"/>
      <c r="E1381" s="20"/>
      <c r="F1381" s="138"/>
      <c r="G1381" s="138"/>
      <c r="H1381" s="138"/>
      <c r="I1381" s="138"/>
      <c r="J1381" s="138"/>
      <c r="K1381" s="138"/>
      <c r="L1381" s="138"/>
      <c r="M1381" s="138"/>
      <c r="N1381" s="138"/>
      <c r="O1381" s="138"/>
      <c r="P1381" s="138"/>
      <c r="Q1381" s="138"/>
      <c r="R1381" s="138"/>
      <c r="S1381" s="138"/>
      <c r="T1381" s="138"/>
      <c r="U1381" s="138"/>
      <c r="V1381" s="138"/>
      <c r="W1381" s="138"/>
      <c r="X1381" s="138"/>
      <c r="Y1381" s="138"/>
      <c r="Z1381" s="138"/>
      <c r="AA1381" s="138"/>
      <c r="AB1381" s="138"/>
      <c r="AC1381" s="138"/>
      <c r="AD1381" s="138"/>
      <c r="AE1381" s="138"/>
      <c r="AF1381" s="138"/>
      <c r="AG1381" s="138"/>
      <c r="AH1381" s="138"/>
      <c r="AI1381" s="138"/>
      <c r="AJ1381" s="138"/>
      <c r="AK1381" s="138"/>
      <c r="AL1381" s="138"/>
      <c r="AM1381" s="138"/>
      <c r="AN1381" s="138"/>
      <c r="AO1381" s="138"/>
      <c r="AP1381" s="138"/>
      <c r="AQ1381" s="138"/>
      <c r="AR1381" s="138"/>
      <c r="AS1381" s="138"/>
      <c r="AT1381" s="138"/>
      <c r="AU1381" s="138"/>
      <c r="AV1381" s="12"/>
    </row>
    <row r="1382" spans="1:48" s="21" customFormat="1" ht="11.25" hidden="1" x14ac:dyDescent="0.2">
      <c r="A1382" s="17"/>
      <c r="B1382" s="18"/>
      <c r="C1382" s="19"/>
      <c r="D1382" s="19"/>
      <c r="E1382" s="20"/>
      <c r="F1382" s="138"/>
      <c r="G1382" s="138"/>
      <c r="H1382" s="138"/>
      <c r="I1382" s="138"/>
      <c r="J1382" s="138"/>
      <c r="K1382" s="138"/>
      <c r="L1382" s="138"/>
      <c r="M1382" s="138"/>
      <c r="N1382" s="138"/>
      <c r="O1382" s="138"/>
      <c r="P1382" s="138"/>
      <c r="Q1382" s="138"/>
      <c r="R1382" s="138"/>
      <c r="S1382" s="138"/>
      <c r="T1382" s="138"/>
      <c r="U1382" s="138"/>
      <c r="V1382" s="138"/>
      <c r="W1382" s="138"/>
      <c r="X1382" s="138"/>
      <c r="Y1382" s="138"/>
      <c r="Z1382" s="138"/>
      <c r="AA1382" s="138"/>
      <c r="AB1382" s="138"/>
      <c r="AC1382" s="138"/>
      <c r="AD1382" s="138"/>
      <c r="AE1382" s="138"/>
      <c r="AF1382" s="138"/>
      <c r="AG1382" s="138"/>
      <c r="AH1382" s="138"/>
      <c r="AI1382" s="138"/>
      <c r="AJ1382" s="138"/>
      <c r="AK1382" s="138"/>
      <c r="AL1382" s="138"/>
      <c r="AM1382" s="138"/>
      <c r="AN1382" s="138"/>
      <c r="AO1382" s="138"/>
      <c r="AP1382" s="138"/>
      <c r="AQ1382" s="138"/>
      <c r="AR1382" s="138"/>
      <c r="AS1382" s="138"/>
      <c r="AT1382" s="138"/>
      <c r="AU1382" s="138"/>
      <c r="AV1382" s="12"/>
    </row>
    <row r="1383" spans="1:48" s="21" customFormat="1" ht="11.25" hidden="1" x14ac:dyDescent="0.2">
      <c r="A1383" s="17"/>
      <c r="B1383" s="18"/>
      <c r="C1383" s="19"/>
      <c r="D1383" s="19"/>
      <c r="E1383" s="20"/>
      <c r="F1383" s="138"/>
      <c r="G1383" s="138"/>
      <c r="H1383" s="138"/>
      <c r="I1383" s="138"/>
      <c r="J1383" s="138"/>
      <c r="K1383" s="138"/>
      <c r="L1383" s="138"/>
      <c r="M1383" s="138"/>
      <c r="N1383" s="138"/>
      <c r="O1383" s="138"/>
      <c r="P1383" s="138"/>
      <c r="Q1383" s="138"/>
      <c r="R1383" s="138"/>
      <c r="S1383" s="138"/>
      <c r="T1383" s="138"/>
      <c r="U1383" s="138"/>
      <c r="V1383" s="138"/>
      <c r="W1383" s="138"/>
      <c r="X1383" s="138"/>
      <c r="Y1383" s="138"/>
      <c r="Z1383" s="138"/>
      <c r="AA1383" s="138"/>
      <c r="AB1383" s="138"/>
      <c r="AC1383" s="138"/>
      <c r="AD1383" s="138"/>
      <c r="AE1383" s="138"/>
      <c r="AF1383" s="138"/>
      <c r="AG1383" s="138"/>
      <c r="AH1383" s="138"/>
      <c r="AI1383" s="138"/>
      <c r="AJ1383" s="138"/>
      <c r="AK1383" s="138"/>
      <c r="AL1383" s="138"/>
      <c r="AM1383" s="138"/>
      <c r="AN1383" s="138"/>
      <c r="AO1383" s="138"/>
      <c r="AP1383" s="138"/>
      <c r="AQ1383" s="138"/>
      <c r="AR1383" s="138"/>
      <c r="AS1383" s="138"/>
      <c r="AT1383" s="138"/>
      <c r="AU1383" s="138"/>
      <c r="AV1383" s="12"/>
    </row>
    <row r="1384" spans="1:48" s="21" customFormat="1" ht="11.25" hidden="1" x14ac:dyDescent="0.2">
      <c r="A1384" s="17"/>
      <c r="B1384" s="18"/>
      <c r="C1384" s="19"/>
      <c r="D1384" s="19"/>
      <c r="E1384" s="20"/>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138"/>
      <c r="AK1384" s="138"/>
      <c r="AL1384" s="138"/>
      <c r="AM1384" s="138"/>
      <c r="AN1384" s="138"/>
      <c r="AO1384" s="138"/>
      <c r="AP1384" s="138"/>
      <c r="AQ1384" s="138"/>
      <c r="AR1384" s="138"/>
      <c r="AS1384" s="138"/>
      <c r="AT1384" s="138"/>
      <c r="AU1384" s="138"/>
      <c r="AV1384" s="12"/>
    </row>
    <row r="1385" spans="1:48" s="21" customFormat="1" ht="11.25" hidden="1" x14ac:dyDescent="0.2">
      <c r="A1385" s="17"/>
      <c r="B1385" s="18"/>
      <c r="C1385" s="19"/>
      <c r="D1385" s="19"/>
      <c r="E1385" s="20"/>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138"/>
      <c r="AK1385" s="138"/>
      <c r="AL1385" s="138"/>
      <c r="AM1385" s="138"/>
      <c r="AN1385" s="138"/>
      <c r="AO1385" s="138"/>
      <c r="AP1385" s="138"/>
      <c r="AQ1385" s="138"/>
      <c r="AR1385" s="138"/>
      <c r="AS1385" s="138"/>
      <c r="AT1385" s="138"/>
      <c r="AU1385" s="138"/>
      <c r="AV1385" s="12"/>
    </row>
    <row r="1386" spans="1:48" s="21" customFormat="1" ht="11.25" hidden="1" x14ac:dyDescent="0.2">
      <c r="A1386" s="17"/>
      <c r="B1386" s="18"/>
      <c r="C1386" s="19"/>
      <c r="D1386" s="19"/>
      <c r="E1386" s="20"/>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138"/>
      <c r="AK1386" s="138"/>
      <c r="AL1386" s="138"/>
      <c r="AM1386" s="138"/>
      <c r="AN1386" s="138"/>
      <c r="AO1386" s="138"/>
      <c r="AP1386" s="138"/>
      <c r="AQ1386" s="138"/>
      <c r="AR1386" s="138"/>
      <c r="AS1386" s="138"/>
      <c r="AT1386" s="138"/>
      <c r="AU1386" s="138"/>
      <c r="AV1386" s="12"/>
    </row>
    <row r="1387" spans="1:48" s="21" customFormat="1" ht="11.25" hidden="1" x14ac:dyDescent="0.2">
      <c r="A1387" s="17"/>
      <c r="B1387" s="18"/>
      <c r="C1387" s="19"/>
      <c r="D1387" s="19"/>
      <c r="E1387" s="20"/>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138"/>
      <c r="AK1387" s="138"/>
      <c r="AL1387" s="138"/>
      <c r="AM1387" s="138"/>
      <c r="AN1387" s="138"/>
      <c r="AO1387" s="138"/>
      <c r="AP1387" s="138"/>
      <c r="AQ1387" s="138"/>
      <c r="AR1387" s="138"/>
      <c r="AS1387" s="138"/>
      <c r="AT1387" s="138"/>
      <c r="AU1387" s="138"/>
      <c r="AV1387" s="12"/>
    </row>
    <row r="1388" spans="1:48" s="21" customFormat="1" ht="11.25" hidden="1" x14ac:dyDescent="0.2">
      <c r="A1388" s="17"/>
      <c r="B1388" s="18"/>
      <c r="C1388" s="19"/>
      <c r="D1388" s="19"/>
      <c r="E1388" s="20"/>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138"/>
      <c r="AK1388" s="138"/>
      <c r="AL1388" s="138"/>
      <c r="AM1388" s="138"/>
      <c r="AN1388" s="138"/>
      <c r="AO1388" s="138"/>
      <c r="AP1388" s="138"/>
      <c r="AQ1388" s="138"/>
      <c r="AR1388" s="138"/>
      <c r="AS1388" s="138"/>
      <c r="AT1388" s="138"/>
      <c r="AU1388" s="138"/>
      <c r="AV1388" s="12"/>
    </row>
    <row r="1389" spans="1:48" s="21" customFormat="1" ht="11.25" hidden="1" x14ac:dyDescent="0.2">
      <c r="A1389" s="17"/>
      <c r="B1389" s="18"/>
      <c r="C1389" s="19"/>
      <c r="D1389" s="19"/>
      <c r="E1389" s="20"/>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138"/>
      <c r="AK1389" s="138"/>
      <c r="AL1389" s="138"/>
      <c r="AM1389" s="138"/>
      <c r="AN1389" s="138"/>
      <c r="AO1389" s="138"/>
      <c r="AP1389" s="138"/>
      <c r="AQ1389" s="138"/>
      <c r="AR1389" s="138"/>
      <c r="AS1389" s="138"/>
      <c r="AT1389" s="138"/>
      <c r="AU1389" s="138"/>
      <c r="AV1389" s="12"/>
    </row>
    <row r="1390" spans="1:48" s="21" customFormat="1" ht="11.25" hidden="1" x14ac:dyDescent="0.2">
      <c r="A1390" s="17"/>
      <c r="B1390" s="18"/>
      <c r="C1390" s="19"/>
      <c r="D1390" s="19"/>
      <c r="E1390" s="20"/>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138"/>
      <c r="AK1390" s="138"/>
      <c r="AL1390" s="138"/>
      <c r="AM1390" s="138"/>
      <c r="AN1390" s="138"/>
      <c r="AO1390" s="138"/>
      <c r="AP1390" s="138"/>
      <c r="AQ1390" s="138"/>
      <c r="AR1390" s="138"/>
      <c r="AS1390" s="138"/>
      <c r="AT1390" s="138"/>
      <c r="AU1390" s="138"/>
      <c r="AV1390" s="12"/>
    </row>
    <row r="1391" spans="1:48" s="21" customFormat="1" ht="11.25" hidden="1" x14ac:dyDescent="0.2">
      <c r="A1391" s="17"/>
      <c r="B1391" s="18"/>
      <c r="C1391" s="19"/>
      <c r="D1391" s="19"/>
      <c r="E1391" s="20"/>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138"/>
      <c r="AK1391" s="138"/>
      <c r="AL1391" s="138"/>
      <c r="AM1391" s="138"/>
      <c r="AN1391" s="138"/>
      <c r="AO1391" s="138"/>
      <c r="AP1391" s="138"/>
      <c r="AQ1391" s="138"/>
      <c r="AR1391" s="138"/>
      <c r="AS1391" s="138"/>
      <c r="AT1391" s="138"/>
      <c r="AU1391" s="138"/>
      <c r="AV1391" s="12"/>
    </row>
    <row r="1392" spans="1:48" s="21" customFormat="1" ht="11.25" hidden="1" x14ac:dyDescent="0.2">
      <c r="A1392" s="17"/>
      <c r="B1392" s="18"/>
      <c r="C1392" s="19"/>
      <c r="D1392" s="19"/>
      <c r="E1392" s="20"/>
      <c r="F1392" s="138"/>
      <c r="G1392" s="138"/>
      <c r="H1392" s="138"/>
      <c r="I1392" s="138"/>
      <c r="J1392" s="138"/>
      <c r="K1392" s="138"/>
      <c r="L1392" s="138"/>
      <c r="M1392" s="138"/>
      <c r="N1392" s="138"/>
      <c r="O1392" s="138"/>
      <c r="P1392" s="138"/>
      <c r="Q1392" s="138"/>
      <c r="R1392" s="138"/>
      <c r="S1392" s="138"/>
      <c r="T1392" s="138"/>
      <c r="U1392" s="138"/>
      <c r="V1392" s="138"/>
      <c r="W1392" s="138"/>
      <c r="X1392" s="138"/>
      <c r="Y1392" s="138"/>
      <c r="Z1392" s="138"/>
      <c r="AA1392" s="138"/>
      <c r="AB1392" s="138"/>
      <c r="AC1392" s="138"/>
      <c r="AD1392" s="138"/>
      <c r="AE1392" s="138"/>
      <c r="AF1392" s="138"/>
      <c r="AG1392" s="138"/>
      <c r="AH1392" s="138"/>
      <c r="AI1392" s="138"/>
      <c r="AJ1392" s="138"/>
      <c r="AK1392" s="138"/>
      <c r="AL1392" s="138"/>
      <c r="AM1392" s="138"/>
      <c r="AN1392" s="138"/>
      <c r="AO1392" s="138"/>
      <c r="AP1392" s="138"/>
      <c r="AQ1392" s="138"/>
      <c r="AR1392" s="138"/>
      <c r="AS1392" s="138"/>
      <c r="AT1392" s="138"/>
      <c r="AU1392" s="138"/>
      <c r="AV1392" s="12"/>
    </row>
    <row r="1393" spans="1:48" s="21" customFormat="1" ht="11.25" hidden="1" x14ac:dyDescent="0.2">
      <c r="A1393" s="17"/>
      <c r="B1393" s="18"/>
      <c r="C1393" s="19"/>
      <c r="D1393" s="19"/>
      <c r="E1393" s="20"/>
      <c r="F1393" s="138"/>
      <c r="G1393" s="138"/>
      <c r="H1393" s="138"/>
      <c r="I1393" s="138"/>
      <c r="J1393" s="138"/>
      <c r="K1393" s="138"/>
      <c r="L1393" s="138"/>
      <c r="M1393" s="138"/>
      <c r="N1393" s="138"/>
      <c r="O1393" s="138"/>
      <c r="P1393" s="138"/>
      <c r="Q1393" s="138"/>
      <c r="R1393" s="138"/>
      <c r="S1393" s="138"/>
      <c r="T1393" s="138"/>
      <c r="U1393" s="138"/>
      <c r="V1393" s="138"/>
      <c r="W1393" s="138"/>
      <c r="X1393" s="138"/>
      <c r="Y1393" s="138"/>
      <c r="Z1393" s="138"/>
      <c r="AA1393" s="138"/>
      <c r="AB1393" s="138"/>
      <c r="AC1393" s="138"/>
      <c r="AD1393" s="138"/>
      <c r="AE1393" s="138"/>
      <c r="AF1393" s="138"/>
      <c r="AG1393" s="138"/>
      <c r="AH1393" s="138"/>
      <c r="AI1393" s="138"/>
      <c r="AJ1393" s="138"/>
      <c r="AK1393" s="138"/>
      <c r="AL1393" s="138"/>
      <c r="AM1393" s="138"/>
      <c r="AN1393" s="138"/>
      <c r="AO1393" s="138"/>
      <c r="AP1393" s="138"/>
      <c r="AQ1393" s="138"/>
      <c r="AR1393" s="138"/>
      <c r="AS1393" s="138"/>
      <c r="AT1393" s="138"/>
      <c r="AU1393" s="138"/>
      <c r="AV1393" s="12"/>
    </row>
    <row r="1394" spans="1:48" s="21" customFormat="1" ht="11.25" hidden="1" x14ac:dyDescent="0.2">
      <c r="A1394" s="17"/>
      <c r="B1394" s="18"/>
      <c r="C1394" s="19"/>
      <c r="D1394" s="19"/>
      <c r="E1394" s="20"/>
      <c r="F1394" s="138"/>
      <c r="G1394" s="138"/>
      <c r="H1394" s="138"/>
      <c r="I1394" s="138"/>
      <c r="J1394" s="138"/>
      <c r="K1394" s="138"/>
      <c r="L1394" s="138"/>
      <c r="M1394" s="138"/>
      <c r="N1394" s="138"/>
      <c r="O1394" s="138"/>
      <c r="P1394" s="138"/>
      <c r="Q1394" s="138"/>
      <c r="R1394" s="138"/>
      <c r="S1394" s="138"/>
      <c r="T1394" s="138"/>
      <c r="U1394" s="138"/>
      <c r="V1394" s="138"/>
      <c r="W1394" s="138"/>
      <c r="X1394" s="138"/>
      <c r="Y1394" s="138"/>
      <c r="Z1394" s="138"/>
      <c r="AA1394" s="138"/>
      <c r="AB1394" s="138"/>
      <c r="AC1394" s="138"/>
      <c r="AD1394" s="138"/>
      <c r="AE1394" s="138"/>
      <c r="AF1394" s="138"/>
      <c r="AG1394" s="138"/>
      <c r="AH1394" s="138"/>
      <c r="AI1394" s="138"/>
      <c r="AJ1394" s="138"/>
      <c r="AK1394" s="138"/>
      <c r="AL1394" s="138"/>
      <c r="AM1394" s="138"/>
      <c r="AN1394" s="138"/>
      <c r="AO1394" s="138"/>
      <c r="AP1394" s="138"/>
      <c r="AQ1394" s="138"/>
      <c r="AR1394" s="138"/>
      <c r="AS1394" s="138"/>
      <c r="AT1394" s="138"/>
      <c r="AU1394" s="138"/>
      <c r="AV1394" s="12"/>
    </row>
    <row r="1395" spans="1:48" s="21" customFormat="1" ht="11.25" hidden="1" x14ac:dyDescent="0.2">
      <c r="A1395" s="17"/>
      <c r="B1395" s="18"/>
      <c r="C1395" s="19"/>
      <c r="D1395" s="19"/>
      <c r="E1395" s="20"/>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138"/>
      <c r="AK1395" s="138"/>
      <c r="AL1395" s="138"/>
      <c r="AM1395" s="138"/>
      <c r="AN1395" s="138"/>
      <c r="AO1395" s="138"/>
      <c r="AP1395" s="138"/>
      <c r="AQ1395" s="138"/>
      <c r="AR1395" s="138"/>
      <c r="AS1395" s="138"/>
      <c r="AT1395" s="138"/>
      <c r="AU1395" s="138"/>
      <c r="AV1395" s="12"/>
    </row>
    <row r="1396" spans="1:48" s="21" customFormat="1" ht="11.25" hidden="1" x14ac:dyDescent="0.2">
      <c r="A1396" s="17"/>
      <c r="B1396" s="18"/>
      <c r="C1396" s="19"/>
      <c r="D1396" s="19"/>
      <c r="E1396" s="20"/>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138"/>
      <c r="AK1396" s="138"/>
      <c r="AL1396" s="138"/>
      <c r="AM1396" s="138"/>
      <c r="AN1396" s="138"/>
      <c r="AO1396" s="138"/>
      <c r="AP1396" s="138"/>
      <c r="AQ1396" s="138"/>
      <c r="AR1396" s="138"/>
      <c r="AS1396" s="138"/>
      <c r="AT1396" s="138"/>
      <c r="AU1396" s="138"/>
      <c r="AV1396" s="12"/>
    </row>
    <row r="1397" spans="1:48" s="21" customFormat="1" ht="11.25" hidden="1" x14ac:dyDescent="0.2">
      <c r="A1397" s="17"/>
      <c r="B1397" s="18"/>
      <c r="C1397" s="19"/>
      <c r="D1397" s="19"/>
      <c r="E1397" s="20"/>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138"/>
      <c r="AK1397" s="138"/>
      <c r="AL1397" s="138"/>
      <c r="AM1397" s="138"/>
      <c r="AN1397" s="138"/>
      <c r="AO1397" s="138"/>
      <c r="AP1397" s="138"/>
      <c r="AQ1397" s="138"/>
      <c r="AR1397" s="138"/>
      <c r="AS1397" s="138"/>
      <c r="AT1397" s="138"/>
      <c r="AU1397" s="138"/>
      <c r="AV1397" s="12"/>
    </row>
    <row r="1398" spans="1:48" s="21" customFormat="1" ht="11.25" hidden="1" x14ac:dyDescent="0.2">
      <c r="A1398" s="17"/>
      <c r="B1398" s="18"/>
      <c r="C1398" s="19"/>
      <c r="D1398" s="19"/>
      <c r="E1398" s="20"/>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138"/>
      <c r="AK1398" s="138"/>
      <c r="AL1398" s="138"/>
      <c r="AM1398" s="138"/>
      <c r="AN1398" s="138"/>
      <c r="AO1398" s="138"/>
      <c r="AP1398" s="138"/>
      <c r="AQ1398" s="138"/>
      <c r="AR1398" s="138"/>
      <c r="AS1398" s="138"/>
      <c r="AT1398" s="138"/>
      <c r="AU1398" s="138"/>
      <c r="AV1398" s="12"/>
    </row>
    <row r="1399" spans="1:48" s="21" customFormat="1" ht="11.25" hidden="1" x14ac:dyDescent="0.2">
      <c r="A1399" s="17"/>
      <c r="B1399" s="18"/>
      <c r="C1399" s="19"/>
      <c r="D1399" s="19"/>
      <c r="E1399" s="20"/>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138"/>
      <c r="AK1399" s="138"/>
      <c r="AL1399" s="138"/>
      <c r="AM1399" s="138"/>
      <c r="AN1399" s="138"/>
      <c r="AO1399" s="138"/>
      <c r="AP1399" s="138"/>
      <c r="AQ1399" s="138"/>
      <c r="AR1399" s="138"/>
      <c r="AS1399" s="138"/>
      <c r="AT1399" s="138"/>
      <c r="AU1399" s="138"/>
      <c r="AV1399" s="12"/>
    </row>
    <row r="1400" spans="1:48" s="21" customFormat="1" ht="11.25" hidden="1" x14ac:dyDescent="0.2">
      <c r="A1400" s="17"/>
      <c r="B1400" s="18"/>
      <c r="C1400" s="19"/>
      <c r="D1400" s="19"/>
      <c r="E1400" s="20"/>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138"/>
      <c r="AK1400" s="138"/>
      <c r="AL1400" s="138"/>
      <c r="AM1400" s="138"/>
      <c r="AN1400" s="138"/>
      <c r="AO1400" s="138"/>
      <c r="AP1400" s="138"/>
      <c r="AQ1400" s="138"/>
      <c r="AR1400" s="138"/>
      <c r="AS1400" s="138"/>
      <c r="AT1400" s="138"/>
      <c r="AU1400" s="138"/>
      <c r="AV1400" s="12"/>
    </row>
    <row r="1401" spans="1:48" s="21" customFormat="1" ht="11.25" hidden="1" x14ac:dyDescent="0.2">
      <c r="A1401" s="17"/>
      <c r="B1401" s="18"/>
      <c r="C1401" s="19"/>
      <c r="D1401" s="19"/>
      <c r="E1401" s="20"/>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138"/>
      <c r="AK1401" s="138"/>
      <c r="AL1401" s="138"/>
      <c r="AM1401" s="138"/>
      <c r="AN1401" s="138"/>
      <c r="AO1401" s="138"/>
      <c r="AP1401" s="138"/>
      <c r="AQ1401" s="138"/>
      <c r="AR1401" s="138"/>
      <c r="AS1401" s="138"/>
      <c r="AT1401" s="138"/>
      <c r="AU1401" s="138"/>
      <c r="AV1401" s="12"/>
    </row>
    <row r="1402" spans="1:48" s="21" customFormat="1" ht="11.25" hidden="1" x14ac:dyDescent="0.2">
      <c r="A1402" s="17"/>
      <c r="B1402" s="18"/>
      <c r="C1402" s="19"/>
      <c r="D1402" s="19"/>
      <c r="E1402" s="20"/>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138"/>
      <c r="AK1402" s="138"/>
      <c r="AL1402" s="138"/>
      <c r="AM1402" s="138"/>
      <c r="AN1402" s="138"/>
      <c r="AO1402" s="138"/>
      <c r="AP1402" s="138"/>
      <c r="AQ1402" s="138"/>
      <c r="AR1402" s="138"/>
      <c r="AS1402" s="138"/>
      <c r="AT1402" s="138"/>
      <c r="AU1402" s="138"/>
      <c r="AV1402" s="12"/>
    </row>
    <row r="1403" spans="1:48" s="21" customFormat="1" ht="11.25" hidden="1" x14ac:dyDescent="0.2">
      <c r="A1403" s="17"/>
      <c r="B1403" s="18"/>
      <c r="C1403" s="19"/>
      <c r="D1403" s="19"/>
      <c r="E1403" s="20"/>
      <c r="F1403" s="138"/>
      <c r="G1403" s="138"/>
      <c r="H1403" s="138"/>
      <c r="I1403" s="138"/>
      <c r="J1403" s="138"/>
      <c r="K1403" s="138"/>
      <c r="L1403" s="138"/>
      <c r="M1403" s="138"/>
      <c r="N1403" s="138"/>
      <c r="O1403" s="138"/>
      <c r="P1403" s="138"/>
      <c r="Q1403" s="138"/>
      <c r="R1403" s="138"/>
      <c r="S1403" s="138"/>
      <c r="T1403" s="138"/>
      <c r="U1403" s="138"/>
      <c r="V1403" s="138"/>
      <c r="W1403" s="138"/>
      <c r="X1403" s="138"/>
      <c r="Y1403" s="138"/>
      <c r="Z1403" s="138"/>
      <c r="AA1403" s="138"/>
      <c r="AB1403" s="138"/>
      <c r="AC1403" s="138"/>
      <c r="AD1403" s="138"/>
      <c r="AE1403" s="138"/>
      <c r="AF1403" s="138"/>
      <c r="AG1403" s="138"/>
      <c r="AH1403" s="138"/>
      <c r="AI1403" s="138"/>
      <c r="AJ1403" s="138"/>
      <c r="AK1403" s="138"/>
      <c r="AL1403" s="138"/>
      <c r="AM1403" s="138"/>
      <c r="AN1403" s="138"/>
      <c r="AO1403" s="138"/>
      <c r="AP1403" s="138"/>
      <c r="AQ1403" s="138"/>
      <c r="AR1403" s="138"/>
      <c r="AS1403" s="138"/>
      <c r="AT1403" s="138"/>
      <c r="AU1403" s="138"/>
      <c r="AV1403" s="12"/>
    </row>
    <row r="1404" spans="1:48" s="21" customFormat="1" ht="11.25" hidden="1" x14ac:dyDescent="0.2">
      <c r="A1404" s="17"/>
      <c r="B1404" s="18"/>
      <c r="C1404" s="19"/>
      <c r="D1404" s="19"/>
      <c r="E1404" s="20"/>
      <c r="F1404" s="138"/>
      <c r="G1404" s="138"/>
      <c r="H1404" s="138"/>
      <c r="I1404" s="138"/>
      <c r="J1404" s="138"/>
      <c r="K1404" s="138"/>
      <c r="L1404" s="138"/>
      <c r="M1404" s="138"/>
      <c r="N1404" s="138"/>
      <c r="O1404" s="138"/>
      <c r="P1404" s="138"/>
      <c r="Q1404" s="138"/>
      <c r="R1404" s="138"/>
      <c r="S1404" s="138"/>
      <c r="T1404" s="138"/>
      <c r="U1404" s="138"/>
      <c r="V1404" s="138"/>
      <c r="W1404" s="138"/>
      <c r="X1404" s="138"/>
      <c r="Y1404" s="138"/>
      <c r="Z1404" s="138"/>
      <c r="AA1404" s="138"/>
      <c r="AB1404" s="138"/>
      <c r="AC1404" s="138"/>
      <c r="AD1404" s="138"/>
      <c r="AE1404" s="138"/>
      <c r="AF1404" s="138"/>
      <c r="AG1404" s="138"/>
      <c r="AH1404" s="138"/>
      <c r="AI1404" s="138"/>
      <c r="AJ1404" s="138"/>
      <c r="AK1404" s="138"/>
      <c r="AL1404" s="138"/>
      <c r="AM1404" s="138"/>
      <c r="AN1404" s="138"/>
      <c r="AO1404" s="138"/>
      <c r="AP1404" s="138"/>
      <c r="AQ1404" s="138"/>
      <c r="AR1404" s="138"/>
      <c r="AS1404" s="138"/>
      <c r="AT1404" s="138"/>
      <c r="AU1404" s="138"/>
      <c r="AV1404" s="12"/>
    </row>
    <row r="1405" spans="1:48" s="21" customFormat="1" ht="11.25" hidden="1" x14ac:dyDescent="0.2">
      <c r="A1405" s="17"/>
      <c r="B1405" s="18"/>
      <c r="C1405" s="19"/>
      <c r="D1405" s="19"/>
      <c r="E1405" s="20"/>
      <c r="F1405" s="138"/>
      <c r="G1405" s="138"/>
      <c r="H1405" s="138"/>
      <c r="I1405" s="138"/>
      <c r="J1405" s="138"/>
      <c r="K1405" s="138"/>
      <c r="L1405" s="138"/>
      <c r="M1405" s="138"/>
      <c r="N1405" s="138"/>
      <c r="O1405" s="138"/>
      <c r="P1405" s="138"/>
      <c r="Q1405" s="138"/>
      <c r="R1405" s="138"/>
      <c r="S1405" s="138"/>
      <c r="T1405" s="138"/>
      <c r="U1405" s="138"/>
      <c r="V1405" s="138"/>
      <c r="W1405" s="138"/>
      <c r="X1405" s="138"/>
      <c r="Y1405" s="138"/>
      <c r="Z1405" s="138"/>
      <c r="AA1405" s="138"/>
      <c r="AB1405" s="138"/>
      <c r="AC1405" s="138"/>
      <c r="AD1405" s="138"/>
      <c r="AE1405" s="138"/>
      <c r="AF1405" s="138"/>
      <c r="AG1405" s="138"/>
      <c r="AH1405" s="138"/>
      <c r="AI1405" s="138"/>
      <c r="AJ1405" s="138"/>
      <c r="AK1405" s="138"/>
      <c r="AL1405" s="138"/>
      <c r="AM1405" s="138"/>
      <c r="AN1405" s="138"/>
      <c r="AO1405" s="138"/>
      <c r="AP1405" s="138"/>
      <c r="AQ1405" s="138"/>
      <c r="AR1405" s="138"/>
      <c r="AS1405" s="138"/>
      <c r="AT1405" s="138"/>
      <c r="AU1405" s="138"/>
      <c r="AV1405" s="12"/>
    </row>
    <row r="1406" spans="1:48" s="21" customFormat="1" ht="11.25" hidden="1" x14ac:dyDescent="0.2">
      <c r="A1406" s="17"/>
      <c r="B1406" s="18"/>
      <c r="C1406" s="19"/>
      <c r="D1406" s="19"/>
      <c r="E1406" s="20"/>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138"/>
      <c r="AK1406" s="138"/>
      <c r="AL1406" s="138"/>
      <c r="AM1406" s="138"/>
      <c r="AN1406" s="138"/>
      <c r="AO1406" s="138"/>
      <c r="AP1406" s="138"/>
      <c r="AQ1406" s="138"/>
      <c r="AR1406" s="138"/>
      <c r="AS1406" s="138"/>
      <c r="AT1406" s="138"/>
      <c r="AU1406" s="138"/>
      <c r="AV1406" s="12"/>
    </row>
    <row r="1407" spans="1:48" s="21" customFormat="1" ht="11.25" hidden="1" x14ac:dyDescent="0.2">
      <c r="A1407" s="17"/>
      <c r="B1407" s="18"/>
      <c r="C1407" s="19"/>
      <c r="D1407" s="19"/>
      <c r="E1407" s="20"/>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138"/>
      <c r="AK1407" s="138"/>
      <c r="AL1407" s="138"/>
      <c r="AM1407" s="138"/>
      <c r="AN1407" s="138"/>
      <c r="AO1407" s="138"/>
      <c r="AP1407" s="138"/>
      <c r="AQ1407" s="138"/>
      <c r="AR1407" s="138"/>
      <c r="AS1407" s="138"/>
      <c r="AT1407" s="138"/>
      <c r="AU1407" s="138"/>
      <c r="AV1407" s="12"/>
    </row>
    <row r="1408" spans="1:48" s="21" customFormat="1" ht="11.25" hidden="1" x14ac:dyDescent="0.2">
      <c r="A1408" s="17"/>
      <c r="B1408" s="18"/>
      <c r="C1408" s="19"/>
      <c r="D1408" s="19"/>
      <c r="E1408" s="20"/>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138"/>
      <c r="AK1408" s="138"/>
      <c r="AL1408" s="138"/>
      <c r="AM1408" s="138"/>
      <c r="AN1408" s="138"/>
      <c r="AO1408" s="138"/>
      <c r="AP1408" s="138"/>
      <c r="AQ1408" s="138"/>
      <c r="AR1408" s="138"/>
      <c r="AS1408" s="138"/>
      <c r="AT1408" s="138"/>
      <c r="AU1408" s="138"/>
      <c r="AV1408" s="12"/>
    </row>
    <row r="1409" spans="1:48" s="21" customFormat="1" ht="11.25" hidden="1" x14ac:dyDescent="0.2">
      <c r="A1409" s="17"/>
      <c r="B1409" s="18"/>
      <c r="C1409" s="19"/>
      <c r="D1409" s="19"/>
      <c r="E1409" s="20"/>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138"/>
      <c r="AK1409" s="138"/>
      <c r="AL1409" s="138"/>
      <c r="AM1409" s="138"/>
      <c r="AN1409" s="138"/>
      <c r="AO1409" s="138"/>
      <c r="AP1409" s="138"/>
      <c r="AQ1409" s="138"/>
      <c r="AR1409" s="138"/>
      <c r="AS1409" s="138"/>
      <c r="AT1409" s="138"/>
      <c r="AU1409" s="138"/>
      <c r="AV1409" s="12"/>
    </row>
    <row r="1410" spans="1:48" s="21" customFormat="1" ht="11.25" hidden="1" x14ac:dyDescent="0.2">
      <c r="A1410" s="17"/>
      <c r="B1410" s="18"/>
      <c r="C1410" s="19"/>
      <c r="D1410" s="19"/>
      <c r="E1410" s="20"/>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138"/>
      <c r="AK1410" s="138"/>
      <c r="AL1410" s="138"/>
      <c r="AM1410" s="138"/>
      <c r="AN1410" s="138"/>
      <c r="AO1410" s="138"/>
      <c r="AP1410" s="138"/>
      <c r="AQ1410" s="138"/>
      <c r="AR1410" s="138"/>
      <c r="AS1410" s="138"/>
      <c r="AT1410" s="138"/>
      <c r="AU1410" s="138"/>
      <c r="AV1410" s="12"/>
    </row>
    <row r="1411" spans="1:48" s="21" customFormat="1" ht="11.25" hidden="1" x14ac:dyDescent="0.2">
      <c r="A1411" s="17"/>
      <c r="B1411" s="18"/>
      <c r="C1411" s="19"/>
      <c r="D1411" s="19"/>
      <c r="E1411" s="20"/>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138"/>
      <c r="AK1411" s="138"/>
      <c r="AL1411" s="138"/>
      <c r="AM1411" s="138"/>
      <c r="AN1411" s="138"/>
      <c r="AO1411" s="138"/>
      <c r="AP1411" s="138"/>
      <c r="AQ1411" s="138"/>
      <c r="AR1411" s="138"/>
      <c r="AS1411" s="138"/>
      <c r="AT1411" s="138"/>
      <c r="AU1411" s="138"/>
      <c r="AV1411" s="12"/>
    </row>
    <row r="1412" spans="1:48" s="21" customFormat="1" ht="11.25" hidden="1" x14ac:dyDescent="0.2">
      <c r="A1412" s="17"/>
      <c r="B1412" s="18"/>
      <c r="C1412" s="19"/>
      <c r="D1412" s="19"/>
      <c r="E1412" s="20"/>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138"/>
      <c r="AK1412" s="138"/>
      <c r="AL1412" s="138"/>
      <c r="AM1412" s="138"/>
      <c r="AN1412" s="138"/>
      <c r="AO1412" s="138"/>
      <c r="AP1412" s="138"/>
      <c r="AQ1412" s="138"/>
      <c r="AR1412" s="138"/>
      <c r="AS1412" s="138"/>
      <c r="AT1412" s="138"/>
      <c r="AU1412" s="138"/>
      <c r="AV1412" s="12"/>
    </row>
    <row r="1413" spans="1:48" s="21" customFormat="1" ht="11.25" hidden="1" x14ac:dyDescent="0.2">
      <c r="A1413" s="17"/>
      <c r="B1413" s="18"/>
      <c r="C1413" s="19"/>
      <c r="D1413" s="19"/>
      <c r="E1413" s="20"/>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138"/>
      <c r="AK1413" s="138"/>
      <c r="AL1413" s="138"/>
      <c r="AM1413" s="138"/>
      <c r="AN1413" s="138"/>
      <c r="AO1413" s="138"/>
      <c r="AP1413" s="138"/>
      <c r="AQ1413" s="138"/>
      <c r="AR1413" s="138"/>
      <c r="AS1413" s="138"/>
      <c r="AT1413" s="138"/>
      <c r="AU1413" s="138"/>
      <c r="AV1413" s="12"/>
    </row>
    <row r="1414" spans="1:48" s="21" customFormat="1" ht="11.25" hidden="1" x14ac:dyDescent="0.2">
      <c r="A1414" s="17"/>
      <c r="B1414" s="18"/>
      <c r="C1414" s="19"/>
      <c r="D1414" s="19"/>
      <c r="E1414" s="20"/>
      <c r="F1414" s="138"/>
      <c r="G1414" s="138"/>
      <c r="H1414" s="138"/>
      <c r="I1414" s="138"/>
      <c r="J1414" s="138"/>
      <c r="K1414" s="138"/>
      <c r="L1414" s="138"/>
      <c r="M1414" s="138"/>
      <c r="N1414" s="138"/>
      <c r="O1414" s="138"/>
      <c r="P1414" s="138"/>
      <c r="Q1414" s="138"/>
      <c r="R1414" s="138"/>
      <c r="S1414" s="138"/>
      <c r="T1414" s="138"/>
      <c r="U1414" s="138"/>
      <c r="V1414" s="138"/>
      <c r="W1414" s="138"/>
      <c r="X1414" s="138"/>
      <c r="Y1414" s="138"/>
      <c r="Z1414" s="138"/>
      <c r="AA1414" s="138"/>
      <c r="AB1414" s="138"/>
      <c r="AC1414" s="138"/>
      <c r="AD1414" s="138"/>
      <c r="AE1414" s="138"/>
      <c r="AF1414" s="138"/>
      <c r="AG1414" s="138"/>
      <c r="AH1414" s="138"/>
      <c r="AI1414" s="138"/>
      <c r="AJ1414" s="138"/>
      <c r="AK1414" s="138"/>
      <c r="AL1414" s="138"/>
      <c r="AM1414" s="138"/>
      <c r="AN1414" s="138"/>
      <c r="AO1414" s="138"/>
      <c r="AP1414" s="138"/>
      <c r="AQ1414" s="138"/>
      <c r="AR1414" s="138"/>
      <c r="AS1414" s="138"/>
      <c r="AT1414" s="138"/>
      <c r="AU1414" s="138"/>
      <c r="AV1414" s="12"/>
    </row>
    <row r="1415" spans="1:48" s="21" customFormat="1" ht="11.25" hidden="1" x14ac:dyDescent="0.2">
      <c r="A1415" s="17"/>
      <c r="B1415" s="18"/>
      <c r="C1415" s="19"/>
      <c r="D1415" s="19"/>
      <c r="E1415" s="20"/>
      <c r="F1415" s="138"/>
      <c r="G1415" s="138"/>
      <c r="H1415" s="138"/>
      <c r="I1415" s="138"/>
      <c r="J1415" s="138"/>
      <c r="K1415" s="138"/>
      <c r="L1415" s="138"/>
      <c r="M1415" s="138"/>
      <c r="N1415" s="138"/>
      <c r="O1415" s="138"/>
      <c r="P1415" s="138"/>
      <c r="Q1415" s="138"/>
      <c r="R1415" s="138"/>
      <c r="S1415" s="138"/>
      <c r="T1415" s="138"/>
      <c r="U1415" s="138"/>
      <c r="V1415" s="138"/>
      <c r="W1415" s="138"/>
      <c r="X1415" s="138"/>
      <c r="Y1415" s="138"/>
      <c r="Z1415" s="138"/>
      <c r="AA1415" s="138"/>
      <c r="AB1415" s="138"/>
      <c r="AC1415" s="138"/>
      <c r="AD1415" s="138"/>
      <c r="AE1415" s="138"/>
      <c r="AF1415" s="138"/>
      <c r="AG1415" s="138"/>
      <c r="AH1415" s="138"/>
      <c r="AI1415" s="138"/>
      <c r="AJ1415" s="138"/>
      <c r="AK1415" s="138"/>
      <c r="AL1415" s="138"/>
      <c r="AM1415" s="138"/>
      <c r="AN1415" s="138"/>
      <c r="AO1415" s="138"/>
      <c r="AP1415" s="138"/>
      <c r="AQ1415" s="138"/>
      <c r="AR1415" s="138"/>
      <c r="AS1415" s="138"/>
      <c r="AT1415" s="138"/>
      <c r="AU1415" s="138"/>
      <c r="AV1415" s="12"/>
    </row>
    <row r="1416" spans="1:48" s="21" customFormat="1" ht="11.25" hidden="1" x14ac:dyDescent="0.2">
      <c r="A1416" s="17"/>
      <c r="B1416" s="18"/>
      <c r="C1416" s="19"/>
      <c r="D1416" s="19"/>
      <c r="E1416" s="20"/>
      <c r="F1416" s="138"/>
      <c r="G1416" s="138"/>
      <c r="H1416" s="138"/>
      <c r="I1416" s="138"/>
      <c r="J1416" s="138"/>
      <c r="K1416" s="138"/>
      <c r="L1416" s="138"/>
      <c r="M1416" s="138"/>
      <c r="N1416" s="138"/>
      <c r="O1416" s="138"/>
      <c r="P1416" s="138"/>
      <c r="Q1416" s="138"/>
      <c r="R1416" s="138"/>
      <c r="S1416" s="138"/>
      <c r="T1416" s="138"/>
      <c r="U1416" s="138"/>
      <c r="V1416" s="138"/>
      <c r="W1416" s="138"/>
      <c r="X1416" s="138"/>
      <c r="Y1416" s="138"/>
      <c r="Z1416" s="138"/>
      <c r="AA1416" s="138"/>
      <c r="AB1416" s="138"/>
      <c r="AC1416" s="138"/>
      <c r="AD1416" s="138"/>
      <c r="AE1416" s="138"/>
      <c r="AF1416" s="138"/>
      <c r="AG1416" s="138"/>
      <c r="AH1416" s="138"/>
      <c r="AI1416" s="138"/>
      <c r="AJ1416" s="138"/>
      <c r="AK1416" s="138"/>
      <c r="AL1416" s="138"/>
      <c r="AM1416" s="138"/>
      <c r="AN1416" s="138"/>
      <c r="AO1416" s="138"/>
      <c r="AP1416" s="138"/>
      <c r="AQ1416" s="138"/>
      <c r="AR1416" s="138"/>
      <c r="AS1416" s="138"/>
      <c r="AT1416" s="138"/>
      <c r="AU1416" s="138"/>
      <c r="AV1416" s="12"/>
    </row>
    <row r="1417" spans="1:48" s="21" customFormat="1" ht="11.25" hidden="1" x14ac:dyDescent="0.2">
      <c r="A1417" s="17"/>
      <c r="B1417" s="18"/>
      <c r="C1417" s="19"/>
      <c r="D1417" s="19"/>
      <c r="E1417" s="20"/>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138"/>
      <c r="AK1417" s="138"/>
      <c r="AL1417" s="138"/>
      <c r="AM1417" s="138"/>
      <c r="AN1417" s="138"/>
      <c r="AO1417" s="138"/>
      <c r="AP1417" s="138"/>
      <c r="AQ1417" s="138"/>
      <c r="AR1417" s="138"/>
      <c r="AS1417" s="138"/>
      <c r="AT1417" s="138"/>
      <c r="AU1417" s="138"/>
      <c r="AV1417" s="12"/>
    </row>
    <row r="1418" spans="1:48" s="21" customFormat="1" ht="11.25" hidden="1" x14ac:dyDescent="0.2">
      <c r="A1418" s="17"/>
      <c r="B1418" s="18"/>
      <c r="C1418" s="19"/>
      <c r="D1418" s="19"/>
      <c r="E1418" s="20"/>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138"/>
      <c r="AK1418" s="138"/>
      <c r="AL1418" s="138"/>
      <c r="AM1418" s="138"/>
      <c r="AN1418" s="138"/>
      <c r="AO1418" s="138"/>
      <c r="AP1418" s="138"/>
      <c r="AQ1418" s="138"/>
      <c r="AR1418" s="138"/>
      <c r="AS1418" s="138"/>
      <c r="AT1418" s="138"/>
      <c r="AU1418" s="138"/>
      <c r="AV1418" s="12"/>
    </row>
    <row r="1419" spans="1:48" s="21" customFormat="1" ht="11.25" hidden="1" x14ac:dyDescent="0.2">
      <c r="A1419" s="17"/>
      <c r="B1419" s="18"/>
      <c r="C1419" s="19"/>
      <c r="D1419" s="19"/>
      <c r="E1419" s="20"/>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138"/>
      <c r="AK1419" s="138"/>
      <c r="AL1419" s="138"/>
      <c r="AM1419" s="138"/>
      <c r="AN1419" s="138"/>
      <c r="AO1419" s="138"/>
      <c r="AP1419" s="138"/>
      <c r="AQ1419" s="138"/>
      <c r="AR1419" s="138"/>
      <c r="AS1419" s="138"/>
      <c r="AT1419" s="138"/>
      <c r="AU1419" s="138"/>
      <c r="AV1419" s="12"/>
    </row>
    <row r="1420" spans="1:48" s="21" customFormat="1" ht="11.25" hidden="1" x14ac:dyDescent="0.2">
      <c r="A1420" s="17"/>
      <c r="B1420" s="18"/>
      <c r="C1420" s="19"/>
      <c r="D1420" s="19"/>
      <c r="E1420" s="20"/>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138"/>
      <c r="AK1420" s="138"/>
      <c r="AL1420" s="138"/>
      <c r="AM1420" s="138"/>
      <c r="AN1420" s="138"/>
      <c r="AO1420" s="138"/>
      <c r="AP1420" s="138"/>
      <c r="AQ1420" s="138"/>
      <c r="AR1420" s="138"/>
      <c r="AS1420" s="138"/>
      <c r="AT1420" s="138"/>
      <c r="AU1420" s="138"/>
      <c r="AV1420" s="12"/>
    </row>
    <row r="1421" spans="1:48" s="21" customFormat="1" ht="11.25" hidden="1" x14ac:dyDescent="0.2">
      <c r="A1421" s="17"/>
      <c r="B1421" s="18"/>
      <c r="C1421" s="19"/>
      <c r="D1421" s="19"/>
      <c r="E1421" s="20"/>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138"/>
      <c r="AK1421" s="138"/>
      <c r="AL1421" s="138"/>
      <c r="AM1421" s="138"/>
      <c r="AN1421" s="138"/>
      <c r="AO1421" s="138"/>
      <c r="AP1421" s="138"/>
      <c r="AQ1421" s="138"/>
      <c r="AR1421" s="138"/>
      <c r="AS1421" s="138"/>
      <c r="AT1421" s="138"/>
      <c r="AU1421" s="138"/>
      <c r="AV1421" s="12"/>
    </row>
    <row r="1422" spans="1:48" s="21" customFormat="1" ht="11.25" hidden="1" x14ac:dyDescent="0.2">
      <c r="A1422" s="17"/>
      <c r="B1422" s="18"/>
      <c r="C1422" s="19"/>
      <c r="D1422" s="19"/>
      <c r="E1422" s="20"/>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138"/>
      <c r="AK1422" s="138"/>
      <c r="AL1422" s="138"/>
      <c r="AM1422" s="138"/>
      <c r="AN1422" s="138"/>
      <c r="AO1422" s="138"/>
      <c r="AP1422" s="138"/>
      <c r="AQ1422" s="138"/>
      <c r="AR1422" s="138"/>
      <c r="AS1422" s="138"/>
      <c r="AT1422" s="138"/>
      <c r="AU1422" s="138"/>
      <c r="AV1422" s="12"/>
    </row>
    <row r="1423" spans="1:48" s="21" customFormat="1" ht="11.25" hidden="1" x14ac:dyDescent="0.2">
      <c r="A1423" s="17"/>
      <c r="B1423" s="18"/>
      <c r="C1423" s="19"/>
      <c r="D1423" s="19"/>
      <c r="E1423" s="20"/>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138"/>
      <c r="AK1423" s="138"/>
      <c r="AL1423" s="138"/>
      <c r="AM1423" s="138"/>
      <c r="AN1423" s="138"/>
      <c r="AO1423" s="138"/>
      <c r="AP1423" s="138"/>
      <c r="AQ1423" s="138"/>
      <c r="AR1423" s="138"/>
      <c r="AS1423" s="138"/>
      <c r="AT1423" s="138"/>
      <c r="AU1423" s="138"/>
      <c r="AV1423" s="12"/>
    </row>
    <row r="1424" spans="1:48" s="21" customFormat="1" ht="11.25" hidden="1" x14ac:dyDescent="0.2">
      <c r="A1424" s="17"/>
      <c r="B1424" s="18"/>
      <c r="C1424" s="19"/>
      <c r="D1424" s="19"/>
      <c r="E1424" s="20"/>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138"/>
      <c r="AK1424" s="138"/>
      <c r="AL1424" s="138"/>
      <c r="AM1424" s="138"/>
      <c r="AN1424" s="138"/>
      <c r="AO1424" s="138"/>
      <c r="AP1424" s="138"/>
      <c r="AQ1424" s="138"/>
      <c r="AR1424" s="138"/>
      <c r="AS1424" s="138"/>
      <c r="AT1424" s="138"/>
      <c r="AU1424" s="138"/>
      <c r="AV1424" s="12"/>
    </row>
    <row r="1425" spans="1:48" s="21" customFormat="1" ht="11.25" hidden="1" x14ac:dyDescent="0.2">
      <c r="A1425" s="17"/>
      <c r="B1425" s="18"/>
      <c r="C1425" s="19"/>
      <c r="D1425" s="19"/>
      <c r="E1425" s="20"/>
      <c r="F1425" s="138"/>
      <c r="G1425" s="138"/>
      <c r="H1425" s="138"/>
      <c r="I1425" s="138"/>
      <c r="J1425" s="138"/>
      <c r="K1425" s="138"/>
      <c r="L1425" s="138"/>
      <c r="M1425" s="138"/>
      <c r="N1425" s="138"/>
      <c r="O1425" s="138"/>
      <c r="P1425" s="138"/>
      <c r="Q1425" s="138"/>
      <c r="R1425" s="138"/>
      <c r="S1425" s="138"/>
      <c r="T1425" s="138"/>
      <c r="U1425" s="138"/>
      <c r="V1425" s="138"/>
      <c r="W1425" s="138"/>
      <c r="X1425" s="138"/>
      <c r="Y1425" s="138"/>
      <c r="Z1425" s="138"/>
      <c r="AA1425" s="138"/>
      <c r="AB1425" s="138"/>
      <c r="AC1425" s="138"/>
      <c r="AD1425" s="138"/>
      <c r="AE1425" s="138"/>
      <c r="AF1425" s="138"/>
      <c r="AG1425" s="138"/>
      <c r="AH1425" s="138"/>
      <c r="AI1425" s="138"/>
      <c r="AJ1425" s="138"/>
      <c r="AK1425" s="138"/>
      <c r="AL1425" s="138"/>
      <c r="AM1425" s="138"/>
      <c r="AN1425" s="138"/>
      <c r="AO1425" s="138"/>
      <c r="AP1425" s="138"/>
      <c r="AQ1425" s="138"/>
      <c r="AR1425" s="138"/>
      <c r="AS1425" s="138"/>
      <c r="AT1425" s="138"/>
      <c r="AU1425" s="138"/>
      <c r="AV1425" s="12"/>
    </row>
    <row r="1426" spans="1:48" s="21" customFormat="1" ht="11.25" hidden="1" x14ac:dyDescent="0.2">
      <c r="A1426" s="17"/>
      <c r="B1426" s="18"/>
      <c r="C1426" s="19"/>
      <c r="D1426" s="19"/>
      <c r="E1426" s="20"/>
      <c r="F1426" s="138"/>
      <c r="G1426" s="138"/>
      <c r="H1426" s="138"/>
      <c r="I1426" s="138"/>
      <c r="J1426" s="138"/>
      <c r="K1426" s="138"/>
      <c r="L1426" s="138"/>
      <c r="M1426" s="138"/>
      <c r="N1426" s="138"/>
      <c r="O1426" s="138"/>
      <c r="P1426" s="138"/>
      <c r="Q1426" s="138"/>
      <c r="R1426" s="138"/>
      <c r="S1426" s="138"/>
      <c r="T1426" s="138"/>
      <c r="U1426" s="138"/>
      <c r="V1426" s="138"/>
      <c r="W1426" s="138"/>
      <c r="X1426" s="138"/>
      <c r="Y1426" s="138"/>
      <c r="Z1426" s="138"/>
      <c r="AA1426" s="138"/>
      <c r="AB1426" s="138"/>
      <c r="AC1426" s="138"/>
      <c r="AD1426" s="138"/>
      <c r="AE1426" s="138"/>
      <c r="AF1426" s="138"/>
      <c r="AG1426" s="138"/>
      <c r="AH1426" s="138"/>
      <c r="AI1426" s="138"/>
      <c r="AJ1426" s="138"/>
      <c r="AK1426" s="138"/>
      <c r="AL1426" s="138"/>
      <c r="AM1426" s="138"/>
      <c r="AN1426" s="138"/>
      <c r="AO1426" s="138"/>
      <c r="AP1426" s="138"/>
      <c r="AQ1426" s="138"/>
      <c r="AR1426" s="138"/>
      <c r="AS1426" s="138"/>
      <c r="AT1426" s="138"/>
      <c r="AU1426" s="138"/>
      <c r="AV1426" s="12"/>
    </row>
    <row r="1427" spans="1:48" s="21" customFormat="1" ht="11.25" hidden="1" x14ac:dyDescent="0.2">
      <c r="A1427" s="17"/>
      <c r="B1427" s="18"/>
      <c r="C1427" s="19"/>
      <c r="D1427" s="19"/>
      <c r="E1427" s="20"/>
      <c r="F1427" s="138"/>
      <c r="G1427" s="138"/>
      <c r="H1427" s="138"/>
      <c r="I1427" s="138"/>
      <c r="J1427" s="138"/>
      <c r="K1427" s="138"/>
      <c r="L1427" s="138"/>
      <c r="M1427" s="138"/>
      <c r="N1427" s="138"/>
      <c r="O1427" s="138"/>
      <c r="P1427" s="138"/>
      <c r="Q1427" s="138"/>
      <c r="R1427" s="138"/>
      <c r="S1427" s="138"/>
      <c r="T1427" s="138"/>
      <c r="U1427" s="138"/>
      <c r="V1427" s="138"/>
      <c r="W1427" s="138"/>
      <c r="X1427" s="138"/>
      <c r="Y1427" s="138"/>
      <c r="Z1427" s="138"/>
      <c r="AA1427" s="138"/>
      <c r="AB1427" s="138"/>
      <c r="AC1427" s="138"/>
      <c r="AD1427" s="138"/>
      <c r="AE1427" s="138"/>
      <c r="AF1427" s="138"/>
      <c r="AG1427" s="138"/>
      <c r="AH1427" s="138"/>
      <c r="AI1427" s="138"/>
      <c r="AJ1427" s="138"/>
      <c r="AK1427" s="138"/>
      <c r="AL1427" s="138"/>
      <c r="AM1427" s="138"/>
      <c r="AN1427" s="138"/>
      <c r="AO1427" s="138"/>
      <c r="AP1427" s="138"/>
      <c r="AQ1427" s="138"/>
      <c r="AR1427" s="138"/>
      <c r="AS1427" s="138"/>
      <c r="AT1427" s="138"/>
      <c r="AU1427" s="138"/>
      <c r="AV1427" s="12"/>
    </row>
    <row r="1428" spans="1:48" s="21" customFormat="1" ht="11.25" hidden="1" x14ac:dyDescent="0.2">
      <c r="A1428" s="17"/>
      <c r="B1428" s="18"/>
      <c r="C1428" s="19"/>
      <c r="D1428" s="19"/>
      <c r="E1428" s="20"/>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138"/>
      <c r="AK1428" s="138"/>
      <c r="AL1428" s="138"/>
      <c r="AM1428" s="138"/>
      <c r="AN1428" s="138"/>
      <c r="AO1428" s="138"/>
      <c r="AP1428" s="138"/>
      <c r="AQ1428" s="138"/>
      <c r="AR1428" s="138"/>
      <c r="AS1428" s="138"/>
      <c r="AT1428" s="138"/>
      <c r="AU1428" s="138"/>
      <c r="AV1428" s="12"/>
    </row>
    <row r="1429" spans="1:48" s="21" customFormat="1" ht="11.25" hidden="1" x14ac:dyDescent="0.2">
      <c r="A1429" s="17"/>
      <c r="B1429" s="18"/>
      <c r="C1429" s="19"/>
      <c r="D1429" s="19"/>
      <c r="E1429" s="20"/>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138"/>
      <c r="AK1429" s="138"/>
      <c r="AL1429" s="138"/>
      <c r="AM1429" s="138"/>
      <c r="AN1429" s="138"/>
      <c r="AO1429" s="138"/>
      <c r="AP1429" s="138"/>
      <c r="AQ1429" s="138"/>
      <c r="AR1429" s="138"/>
      <c r="AS1429" s="138"/>
      <c r="AT1429" s="138"/>
      <c r="AU1429" s="138"/>
      <c r="AV1429" s="12"/>
    </row>
    <row r="1430" spans="1:48" s="21" customFormat="1" ht="11.25" hidden="1" x14ac:dyDescent="0.2">
      <c r="A1430" s="17"/>
      <c r="B1430" s="18"/>
      <c r="C1430" s="19"/>
      <c r="D1430" s="19"/>
      <c r="E1430" s="20"/>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138"/>
      <c r="AK1430" s="138"/>
      <c r="AL1430" s="138"/>
      <c r="AM1430" s="138"/>
      <c r="AN1430" s="138"/>
      <c r="AO1430" s="138"/>
      <c r="AP1430" s="138"/>
      <c r="AQ1430" s="138"/>
      <c r="AR1430" s="138"/>
      <c r="AS1430" s="138"/>
      <c r="AT1430" s="138"/>
      <c r="AU1430" s="138"/>
      <c r="AV1430" s="12"/>
    </row>
    <row r="1431" spans="1:48" s="21" customFormat="1" ht="11.25" hidden="1" x14ac:dyDescent="0.2">
      <c r="A1431" s="17"/>
      <c r="B1431" s="18"/>
      <c r="C1431" s="19"/>
      <c r="D1431" s="19"/>
      <c r="E1431" s="20"/>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138"/>
      <c r="AK1431" s="138"/>
      <c r="AL1431" s="138"/>
      <c r="AM1431" s="138"/>
      <c r="AN1431" s="138"/>
      <c r="AO1431" s="138"/>
      <c r="AP1431" s="138"/>
      <c r="AQ1431" s="138"/>
      <c r="AR1431" s="138"/>
      <c r="AS1431" s="138"/>
      <c r="AT1431" s="138"/>
      <c r="AU1431" s="138"/>
      <c r="AV1431" s="12"/>
    </row>
    <row r="1432" spans="1:48" s="21" customFormat="1" ht="11.25" hidden="1" x14ac:dyDescent="0.2">
      <c r="A1432" s="17"/>
      <c r="B1432" s="18"/>
      <c r="C1432" s="19"/>
      <c r="D1432" s="19"/>
      <c r="E1432" s="20"/>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138"/>
      <c r="AK1432" s="138"/>
      <c r="AL1432" s="138"/>
      <c r="AM1432" s="138"/>
      <c r="AN1432" s="138"/>
      <c r="AO1432" s="138"/>
      <c r="AP1432" s="138"/>
      <c r="AQ1432" s="138"/>
      <c r="AR1432" s="138"/>
      <c r="AS1432" s="138"/>
      <c r="AT1432" s="138"/>
      <c r="AU1432" s="138"/>
      <c r="AV1432" s="12"/>
    </row>
    <row r="1433" spans="1:48" s="21" customFormat="1" ht="11.25" hidden="1" x14ac:dyDescent="0.2">
      <c r="A1433" s="17"/>
      <c r="B1433" s="18"/>
      <c r="C1433" s="19"/>
      <c r="D1433" s="19"/>
      <c r="E1433" s="20"/>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138"/>
      <c r="AK1433" s="138"/>
      <c r="AL1433" s="138"/>
      <c r="AM1433" s="138"/>
      <c r="AN1433" s="138"/>
      <c r="AO1433" s="138"/>
      <c r="AP1433" s="138"/>
      <c r="AQ1433" s="138"/>
      <c r="AR1433" s="138"/>
      <c r="AS1433" s="138"/>
      <c r="AT1433" s="138"/>
      <c r="AU1433" s="138"/>
      <c r="AV1433" s="12"/>
    </row>
    <row r="1434" spans="1:48" s="21" customFormat="1" ht="11.25" hidden="1" x14ac:dyDescent="0.2">
      <c r="A1434" s="17"/>
      <c r="B1434" s="18"/>
      <c r="C1434" s="19"/>
      <c r="D1434" s="19"/>
      <c r="E1434" s="20"/>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138"/>
      <c r="AK1434" s="138"/>
      <c r="AL1434" s="138"/>
      <c r="AM1434" s="138"/>
      <c r="AN1434" s="138"/>
      <c r="AO1434" s="138"/>
      <c r="AP1434" s="138"/>
      <c r="AQ1434" s="138"/>
      <c r="AR1434" s="138"/>
      <c r="AS1434" s="138"/>
      <c r="AT1434" s="138"/>
      <c r="AU1434" s="138"/>
      <c r="AV1434" s="12"/>
    </row>
    <row r="1435" spans="1:48" s="21" customFormat="1" ht="11.25" hidden="1" x14ac:dyDescent="0.2">
      <c r="A1435" s="17"/>
      <c r="B1435" s="18"/>
      <c r="C1435" s="19"/>
      <c r="D1435" s="19"/>
      <c r="E1435" s="20"/>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138"/>
      <c r="AK1435" s="138"/>
      <c r="AL1435" s="138"/>
      <c r="AM1435" s="138"/>
      <c r="AN1435" s="138"/>
      <c r="AO1435" s="138"/>
      <c r="AP1435" s="138"/>
      <c r="AQ1435" s="138"/>
      <c r="AR1435" s="138"/>
      <c r="AS1435" s="138"/>
      <c r="AT1435" s="138"/>
      <c r="AU1435" s="138"/>
      <c r="AV1435" s="12"/>
    </row>
    <row r="1436" spans="1:48" s="21" customFormat="1" ht="11.25" hidden="1" x14ac:dyDescent="0.2">
      <c r="A1436" s="17"/>
      <c r="B1436" s="18"/>
      <c r="C1436" s="19"/>
      <c r="D1436" s="19"/>
      <c r="E1436" s="20"/>
      <c r="F1436" s="138"/>
      <c r="G1436" s="138"/>
      <c r="H1436" s="138"/>
      <c r="I1436" s="138"/>
      <c r="J1436" s="138"/>
      <c r="K1436" s="138"/>
      <c r="L1436" s="138"/>
      <c r="M1436" s="138"/>
      <c r="N1436" s="138"/>
      <c r="O1436" s="138"/>
      <c r="P1436" s="138"/>
      <c r="Q1436" s="138"/>
      <c r="R1436" s="138"/>
      <c r="S1436" s="138"/>
      <c r="T1436" s="138"/>
      <c r="U1436" s="138"/>
      <c r="V1436" s="138"/>
      <c r="W1436" s="138"/>
      <c r="X1436" s="138"/>
      <c r="Y1436" s="138"/>
      <c r="Z1436" s="138"/>
      <c r="AA1436" s="138"/>
      <c r="AB1436" s="138"/>
      <c r="AC1436" s="138"/>
      <c r="AD1436" s="138"/>
      <c r="AE1436" s="138"/>
      <c r="AF1436" s="138"/>
      <c r="AG1436" s="138"/>
      <c r="AH1436" s="138"/>
      <c r="AI1436" s="138"/>
      <c r="AJ1436" s="138"/>
      <c r="AK1436" s="138"/>
      <c r="AL1436" s="138"/>
      <c r="AM1436" s="138"/>
      <c r="AN1436" s="138"/>
      <c r="AO1436" s="138"/>
      <c r="AP1436" s="138"/>
      <c r="AQ1436" s="138"/>
      <c r="AR1436" s="138"/>
      <c r="AS1436" s="138"/>
      <c r="AT1436" s="138"/>
      <c r="AU1436" s="138"/>
      <c r="AV1436" s="12"/>
    </row>
    <row r="1437" spans="1:48" s="21" customFormat="1" ht="11.25" hidden="1" x14ac:dyDescent="0.2">
      <c r="A1437" s="17"/>
      <c r="B1437" s="18"/>
      <c r="C1437" s="19"/>
      <c r="D1437" s="19"/>
      <c r="E1437" s="20"/>
      <c r="F1437" s="138"/>
      <c r="G1437" s="138"/>
      <c r="H1437" s="138"/>
      <c r="I1437" s="138"/>
      <c r="J1437" s="138"/>
      <c r="K1437" s="138"/>
      <c r="L1437" s="138"/>
      <c r="M1437" s="138"/>
      <c r="N1437" s="138"/>
      <c r="O1437" s="138"/>
      <c r="P1437" s="138"/>
      <c r="Q1437" s="138"/>
      <c r="R1437" s="138"/>
      <c r="S1437" s="138"/>
      <c r="T1437" s="138"/>
      <c r="U1437" s="138"/>
      <c r="V1437" s="138"/>
      <c r="W1437" s="138"/>
      <c r="X1437" s="138"/>
      <c r="Y1437" s="138"/>
      <c r="Z1437" s="138"/>
      <c r="AA1437" s="138"/>
      <c r="AB1437" s="138"/>
      <c r="AC1437" s="138"/>
      <c r="AD1437" s="138"/>
      <c r="AE1437" s="138"/>
      <c r="AF1437" s="138"/>
      <c r="AG1437" s="138"/>
      <c r="AH1437" s="138"/>
      <c r="AI1437" s="138"/>
      <c r="AJ1437" s="138"/>
      <c r="AK1437" s="138"/>
      <c r="AL1437" s="138"/>
      <c r="AM1437" s="138"/>
      <c r="AN1437" s="138"/>
      <c r="AO1437" s="138"/>
      <c r="AP1437" s="138"/>
      <c r="AQ1437" s="138"/>
      <c r="AR1437" s="138"/>
      <c r="AS1437" s="138"/>
      <c r="AT1437" s="138"/>
      <c r="AU1437" s="138"/>
      <c r="AV1437" s="12"/>
    </row>
    <row r="1438" spans="1:48" s="21" customFormat="1" ht="11.25" hidden="1" x14ac:dyDescent="0.2">
      <c r="A1438" s="17"/>
      <c r="B1438" s="18"/>
      <c r="C1438" s="19"/>
      <c r="D1438" s="19"/>
      <c r="E1438" s="20"/>
      <c r="F1438" s="138"/>
      <c r="G1438" s="138"/>
      <c r="H1438" s="138"/>
      <c r="I1438" s="138"/>
      <c r="J1438" s="138"/>
      <c r="K1438" s="138"/>
      <c r="L1438" s="138"/>
      <c r="M1438" s="138"/>
      <c r="N1438" s="138"/>
      <c r="O1438" s="138"/>
      <c r="P1438" s="138"/>
      <c r="Q1438" s="138"/>
      <c r="R1438" s="138"/>
      <c r="S1438" s="138"/>
      <c r="T1438" s="138"/>
      <c r="U1438" s="138"/>
      <c r="V1438" s="138"/>
      <c r="W1438" s="138"/>
      <c r="X1438" s="138"/>
      <c r="Y1438" s="138"/>
      <c r="Z1438" s="138"/>
      <c r="AA1438" s="138"/>
      <c r="AB1438" s="138"/>
      <c r="AC1438" s="138"/>
      <c r="AD1438" s="138"/>
      <c r="AE1438" s="138"/>
      <c r="AF1438" s="138"/>
      <c r="AG1438" s="138"/>
      <c r="AH1438" s="138"/>
      <c r="AI1438" s="138"/>
      <c r="AJ1438" s="138"/>
      <c r="AK1438" s="138"/>
      <c r="AL1438" s="138"/>
      <c r="AM1438" s="138"/>
      <c r="AN1438" s="138"/>
      <c r="AO1438" s="138"/>
      <c r="AP1438" s="138"/>
      <c r="AQ1438" s="138"/>
      <c r="AR1438" s="138"/>
      <c r="AS1438" s="138"/>
      <c r="AT1438" s="138"/>
      <c r="AU1438" s="138"/>
      <c r="AV1438" s="12"/>
    </row>
    <row r="1439" spans="1:48" s="21" customFormat="1" ht="11.25" hidden="1" x14ac:dyDescent="0.2">
      <c r="A1439" s="17"/>
      <c r="B1439" s="18"/>
      <c r="C1439" s="19"/>
      <c r="D1439" s="19"/>
      <c r="E1439" s="20"/>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138"/>
      <c r="AK1439" s="138"/>
      <c r="AL1439" s="138"/>
      <c r="AM1439" s="138"/>
      <c r="AN1439" s="138"/>
      <c r="AO1439" s="138"/>
      <c r="AP1439" s="138"/>
      <c r="AQ1439" s="138"/>
      <c r="AR1439" s="138"/>
      <c r="AS1439" s="138"/>
      <c r="AT1439" s="138"/>
      <c r="AU1439" s="138"/>
      <c r="AV1439" s="12"/>
    </row>
    <row r="1440" spans="1:48" s="21" customFormat="1" ht="11.25" hidden="1" x14ac:dyDescent="0.2">
      <c r="A1440" s="17"/>
      <c r="B1440" s="18"/>
      <c r="C1440" s="19"/>
      <c r="D1440" s="19"/>
      <c r="E1440" s="20"/>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138"/>
      <c r="AK1440" s="138"/>
      <c r="AL1440" s="138"/>
      <c r="AM1440" s="138"/>
      <c r="AN1440" s="138"/>
      <c r="AO1440" s="138"/>
      <c r="AP1440" s="138"/>
      <c r="AQ1440" s="138"/>
      <c r="AR1440" s="138"/>
      <c r="AS1440" s="138"/>
      <c r="AT1440" s="138"/>
      <c r="AU1440" s="138"/>
      <c r="AV1440" s="12"/>
    </row>
    <row r="1441" spans="1:48" s="21" customFormat="1" ht="11.25" hidden="1" x14ac:dyDescent="0.2">
      <c r="A1441" s="17"/>
      <c r="B1441" s="18"/>
      <c r="C1441" s="19"/>
      <c r="D1441" s="19"/>
      <c r="E1441" s="20"/>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138"/>
      <c r="AK1441" s="138"/>
      <c r="AL1441" s="138"/>
      <c r="AM1441" s="138"/>
      <c r="AN1441" s="138"/>
      <c r="AO1441" s="138"/>
      <c r="AP1441" s="138"/>
      <c r="AQ1441" s="138"/>
      <c r="AR1441" s="138"/>
      <c r="AS1441" s="138"/>
      <c r="AT1441" s="138"/>
      <c r="AU1441" s="138"/>
      <c r="AV1441" s="12"/>
    </row>
    <row r="1442" spans="1:48" s="21" customFormat="1" ht="11.25" hidden="1" x14ac:dyDescent="0.2">
      <c r="A1442" s="17"/>
      <c r="B1442" s="18"/>
      <c r="C1442" s="19"/>
      <c r="D1442" s="19"/>
      <c r="E1442" s="20"/>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138"/>
      <c r="AK1442" s="138"/>
      <c r="AL1442" s="138"/>
      <c r="AM1442" s="138"/>
      <c r="AN1442" s="138"/>
      <c r="AO1442" s="138"/>
      <c r="AP1442" s="138"/>
      <c r="AQ1442" s="138"/>
      <c r="AR1442" s="138"/>
      <c r="AS1442" s="138"/>
      <c r="AT1442" s="138"/>
      <c r="AU1442" s="138"/>
      <c r="AV1442" s="12"/>
    </row>
    <row r="1443" spans="1:48" s="21" customFormat="1" ht="11.25" hidden="1" x14ac:dyDescent="0.2">
      <c r="A1443" s="17"/>
      <c r="B1443" s="18"/>
      <c r="C1443" s="19"/>
      <c r="D1443" s="19"/>
      <c r="E1443" s="20"/>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138"/>
      <c r="AK1443" s="138"/>
      <c r="AL1443" s="138"/>
      <c r="AM1443" s="138"/>
      <c r="AN1443" s="138"/>
      <c r="AO1443" s="138"/>
      <c r="AP1443" s="138"/>
      <c r="AQ1443" s="138"/>
      <c r="AR1443" s="138"/>
      <c r="AS1443" s="138"/>
      <c r="AT1443" s="138"/>
      <c r="AU1443" s="138"/>
      <c r="AV1443" s="12"/>
    </row>
    <row r="1444" spans="1:48" s="21" customFormat="1" ht="11.25" hidden="1" x14ac:dyDescent="0.2">
      <c r="A1444" s="17"/>
      <c r="B1444" s="18"/>
      <c r="C1444" s="19"/>
      <c r="D1444" s="19"/>
      <c r="E1444" s="20"/>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138"/>
      <c r="AK1444" s="138"/>
      <c r="AL1444" s="138"/>
      <c r="AM1444" s="138"/>
      <c r="AN1444" s="138"/>
      <c r="AO1444" s="138"/>
      <c r="AP1444" s="138"/>
      <c r="AQ1444" s="138"/>
      <c r="AR1444" s="138"/>
      <c r="AS1444" s="138"/>
      <c r="AT1444" s="138"/>
      <c r="AU1444" s="138"/>
      <c r="AV1444" s="12"/>
    </row>
    <row r="1445" spans="1:48" s="21" customFormat="1" ht="11.25" hidden="1" x14ac:dyDescent="0.2">
      <c r="A1445" s="17"/>
      <c r="B1445" s="18"/>
      <c r="C1445" s="19"/>
      <c r="D1445" s="19"/>
      <c r="E1445" s="20"/>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138"/>
      <c r="AK1445" s="138"/>
      <c r="AL1445" s="138"/>
      <c r="AM1445" s="138"/>
      <c r="AN1445" s="138"/>
      <c r="AO1445" s="138"/>
      <c r="AP1445" s="138"/>
      <c r="AQ1445" s="138"/>
      <c r="AR1445" s="138"/>
      <c r="AS1445" s="138"/>
      <c r="AT1445" s="138"/>
      <c r="AU1445" s="138"/>
      <c r="AV1445" s="12"/>
    </row>
    <row r="1446" spans="1:48" s="21" customFormat="1" ht="11.25" hidden="1" x14ac:dyDescent="0.2">
      <c r="A1446" s="17"/>
      <c r="B1446" s="18"/>
      <c r="C1446" s="19"/>
      <c r="D1446" s="19"/>
      <c r="E1446" s="20"/>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138"/>
      <c r="AK1446" s="138"/>
      <c r="AL1446" s="138"/>
      <c r="AM1446" s="138"/>
      <c r="AN1446" s="138"/>
      <c r="AO1446" s="138"/>
      <c r="AP1446" s="138"/>
      <c r="AQ1446" s="138"/>
      <c r="AR1446" s="138"/>
      <c r="AS1446" s="138"/>
      <c r="AT1446" s="138"/>
      <c r="AU1446" s="138"/>
      <c r="AV1446" s="12"/>
    </row>
    <row r="1447" spans="1:48" s="21" customFormat="1" ht="11.25" hidden="1" x14ac:dyDescent="0.2">
      <c r="A1447" s="17"/>
      <c r="B1447" s="18"/>
      <c r="C1447" s="19"/>
      <c r="D1447" s="19"/>
      <c r="E1447" s="20"/>
      <c r="F1447" s="138"/>
      <c r="G1447" s="138"/>
      <c r="H1447" s="138"/>
      <c r="I1447" s="138"/>
      <c r="J1447" s="138"/>
      <c r="K1447" s="138"/>
      <c r="L1447" s="138"/>
      <c r="M1447" s="138"/>
      <c r="N1447" s="138"/>
      <c r="O1447" s="138"/>
      <c r="P1447" s="138"/>
      <c r="Q1447" s="138"/>
      <c r="R1447" s="138"/>
      <c r="S1447" s="138"/>
      <c r="T1447" s="138"/>
      <c r="U1447" s="138"/>
      <c r="V1447" s="138"/>
      <c r="W1447" s="138"/>
      <c r="X1447" s="138"/>
      <c r="Y1447" s="138"/>
      <c r="Z1447" s="138"/>
      <c r="AA1447" s="138"/>
      <c r="AB1447" s="138"/>
      <c r="AC1447" s="138"/>
      <c r="AD1447" s="138"/>
      <c r="AE1447" s="138"/>
      <c r="AF1447" s="138"/>
      <c r="AG1447" s="138"/>
      <c r="AH1447" s="138"/>
      <c r="AI1447" s="138"/>
      <c r="AJ1447" s="138"/>
      <c r="AK1447" s="138"/>
      <c r="AL1447" s="138"/>
      <c r="AM1447" s="138"/>
      <c r="AN1447" s="138"/>
      <c r="AO1447" s="138"/>
      <c r="AP1447" s="138"/>
      <c r="AQ1447" s="138"/>
      <c r="AR1447" s="138"/>
      <c r="AS1447" s="138"/>
      <c r="AT1447" s="138"/>
      <c r="AU1447" s="138"/>
      <c r="AV1447" s="12"/>
    </row>
    <row r="1448" spans="1:48" s="21" customFormat="1" ht="11.25" hidden="1" x14ac:dyDescent="0.2">
      <c r="A1448" s="17"/>
      <c r="B1448" s="18"/>
      <c r="C1448" s="19"/>
      <c r="D1448" s="19"/>
      <c r="E1448" s="20"/>
      <c r="F1448" s="138"/>
      <c r="G1448" s="138"/>
      <c r="H1448" s="138"/>
      <c r="I1448" s="138"/>
      <c r="J1448" s="138"/>
      <c r="K1448" s="138"/>
      <c r="L1448" s="138"/>
      <c r="M1448" s="138"/>
      <c r="N1448" s="138"/>
      <c r="O1448" s="138"/>
      <c r="P1448" s="138"/>
      <c r="Q1448" s="138"/>
      <c r="R1448" s="138"/>
      <c r="S1448" s="138"/>
      <c r="T1448" s="138"/>
      <c r="U1448" s="138"/>
      <c r="V1448" s="138"/>
      <c r="W1448" s="138"/>
      <c r="X1448" s="138"/>
      <c r="Y1448" s="138"/>
      <c r="Z1448" s="138"/>
      <c r="AA1448" s="138"/>
      <c r="AB1448" s="138"/>
      <c r="AC1448" s="138"/>
      <c r="AD1448" s="138"/>
      <c r="AE1448" s="138"/>
      <c r="AF1448" s="138"/>
      <c r="AG1448" s="138"/>
      <c r="AH1448" s="138"/>
      <c r="AI1448" s="138"/>
      <c r="AJ1448" s="138"/>
      <c r="AK1448" s="138"/>
      <c r="AL1448" s="138"/>
      <c r="AM1448" s="138"/>
      <c r="AN1448" s="138"/>
      <c r="AO1448" s="138"/>
      <c r="AP1448" s="138"/>
      <c r="AQ1448" s="138"/>
      <c r="AR1448" s="138"/>
      <c r="AS1448" s="138"/>
      <c r="AT1448" s="138"/>
      <c r="AU1448" s="138"/>
      <c r="AV1448" s="12"/>
    </row>
    <row r="1449" spans="1:48" s="21" customFormat="1" ht="11.25" hidden="1" x14ac:dyDescent="0.2">
      <c r="A1449" s="17"/>
      <c r="B1449" s="18"/>
      <c r="C1449" s="19"/>
      <c r="D1449" s="19"/>
      <c r="E1449" s="20"/>
      <c r="F1449" s="138"/>
      <c r="G1449" s="138"/>
      <c r="H1449" s="138"/>
      <c r="I1449" s="138"/>
      <c r="J1449" s="138"/>
      <c r="K1449" s="138"/>
      <c r="L1449" s="138"/>
      <c r="M1449" s="138"/>
      <c r="N1449" s="138"/>
      <c r="O1449" s="138"/>
      <c r="P1449" s="138"/>
      <c r="Q1449" s="138"/>
      <c r="R1449" s="138"/>
      <c r="S1449" s="138"/>
      <c r="T1449" s="138"/>
      <c r="U1449" s="138"/>
      <c r="V1449" s="138"/>
      <c r="W1449" s="138"/>
      <c r="X1449" s="138"/>
      <c r="Y1449" s="138"/>
      <c r="Z1449" s="138"/>
      <c r="AA1449" s="138"/>
      <c r="AB1449" s="138"/>
      <c r="AC1449" s="138"/>
      <c r="AD1449" s="138"/>
      <c r="AE1449" s="138"/>
      <c r="AF1449" s="138"/>
      <c r="AG1449" s="138"/>
      <c r="AH1449" s="138"/>
      <c r="AI1449" s="138"/>
      <c r="AJ1449" s="138"/>
      <c r="AK1449" s="138"/>
      <c r="AL1449" s="138"/>
      <c r="AM1449" s="138"/>
      <c r="AN1449" s="138"/>
      <c r="AO1449" s="138"/>
      <c r="AP1449" s="138"/>
      <c r="AQ1449" s="138"/>
      <c r="AR1449" s="138"/>
      <c r="AS1449" s="138"/>
      <c r="AT1449" s="138"/>
      <c r="AU1449" s="138"/>
      <c r="AV1449" s="12"/>
    </row>
    <row r="1450" spans="1:48" s="21" customFormat="1" ht="11.25" hidden="1" x14ac:dyDescent="0.2">
      <c r="A1450" s="17"/>
      <c r="B1450" s="18"/>
      <c r="C1450" s="19"/>
      <c r="D1450" s="19"/>
      <c r="E1450" s="20"/>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138"/>
      <c r="AK1450" s="138"/>
      <c r="AL1450" s="138"/>
      <c r="AM1450" s="138"/>
      <c r="AN1450" s="138"/>
      <c r="AO1450" s="138"/>
      <c r="AP1450" s="138"/>
      <c r="AQ1450" s="138"/>
      <c r="AR1450" s="138"/>
      <c r="AS1450" s="138"/>
      <c r="AT1450" s="138"/>
      <c r="AU1450" s="138"/>
      <c r="AV1450" s="12"/>
    </row>
    <row r="1451" spans="1:48" s="21" customFormat="1" ht="11.25" hidden="1" x14ac:dyDescent="0.2">
      <c r="A1451" s="17"/>
      <c r="B1451" s="18"/>
      <c r="C1451" s="19"/>
      <c r="D1451" s="19"/>
      <c r="E1451" s="20"/>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138"/>
      <c r="AK1451" s="138"/>
      <c r="AL1451" s="138"/>
      <c r="AM1451" s="138"/>
      <c r="AN1451" s="138"/>
      <c r="AO1451" s="138"/>
      <c r="AP1451" s="138"/>
      <c r="AQ1451" s="138"/>
      <c r="AR1451" s="138"/>
      <c r="AS1451" s="138"/>
      <c r="AT1451" s="138"/>
      <c r="AU1451" s="138"/>
      <c r="AV1451" s="12"/>
    </row>
    <row r="1452" spans="1:48" s="21" customFormat="1" ht="11.25" hidden="1" x14ac:dyDescent="0.2">
      <c r="A1452" s="17"/>
      <c r="B1452" s="18"/>
      <c r="C1452" s="19"/>
      <c r="D1452" s="19"/>
      <c r="E1452" s="20"/>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138"/>
      <c r="AK1452" s="138"/>
      <c r="AL1452" s="138"/>
      <c r="AM1452" s="138"/>
      <c r="AN1452" s="138"/>
      <c r="AO1452" s="138"/>
      <c r="AP1452" s="138"/>
      <c r="AQ1452" s="138"/>
      <c r="AR1452" s="138"/>
      <c r="AS1452" s="138"/>
      <c r="AT1452" s="138"/>
      <c r="AU1452" s="138"/>
      <c r="AV1452" s="12"/>
    </row>
    <row r="1453" spans="1:48" s="21" customFormat="1" ht="11.25" hidden="1" x14ac:dyDescent="0.2">
      <c r="A1453" s="17"/>
      <c r="B1453" s="18"/>
      <c r="C1453" s="19"/>
      <c r="D1453" s="19"/>
      <c r="E1453" s="20"/>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138"/>
      <c r="AK1453" s="138"/>
      <c r="AL1453" s="138"/>
      <c r="AM1453" s="138"/>
      <c r="AN1453" s="138"/>
      <c r="AO1453" s="138"/>
      <c r="AP1453" s="138"/>
      <c r="AQ1453" s="138"/>
      <c r="AR1453" s="138"/>
      <c r="AS1453" s="138"/>
      <c r="AT1453" s="138"/>
      <c r="AU1453" s="138"/>
      <c r="AV1453" s="12"/>
    </row>
    <row r="1454" spans="1:48" s="21" customFormat="1" ht="11.25" hidden="1" x14ac:dyDescent="0.2">
      <c r="A1454" s="17"/>
      <c r="B1454" s="18"/>
      <c r="C1454" s="19"/>
      <c r="D1454" s="19"/>
      <c r="E1454" s="20"/>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138"/>
      <c r="AK1454" s="138"/>
      <c r="AL1454" s="138"/>
      <c r="AM1454" s="138"/>
      <c r="AN1454" s="138"/>
      <c r="AO1454" s="138"/>
      <c r="AP1454" s="138"/>
      <c r="AQ1454" s="138"/>
      <c r="AR1454" s="138"/>
      <c r="AS1454" s="138"/>
      <c r="AT1454" s="138"/>
      <c r="AU1454" s="138"/>
      <c r="AV1454" s="12"/>
    </row>
    <row r="1455" spans="1:48" s="21" customFormat="1" ht="11.25" hidden="1" x14ac:dyDescent="0.2">
      <c r="A1455" s="17"/>
      <c r="B1455" s="18"/>
      <c r="C1455" s="19"/>
      <c r="D1455" s="19"/>
      <c r="E1455" s="20"/>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138"/>
      <c r="AK1455" s="138"/>
      <c r="AL1455" s="138"/>
      <c r="AM1455" s="138"/>
      <c r="AN1455" s="138"/>
      <c r="AO1455" s="138"/>
      <c r="AP1455" s="138"/>
      <c r="AQ1455" s="138"/>
      <c r="AR1455" s="138"/>
      <c r="AS1455" s="138"/>
      <c r="AT1455" s="138"/>
      <c r="AU1455" s="138"/>
      <c r="AV1455" s="12"/>
    </row>
    <row r="1456" spans="1:48" s="21" customFormat="1" ht="11.25" hidden="1" x14ac:dyDescent="0.2">
      <c r="A1456" s="17"/>
      <c r="B1456" s="18"/>
      <c r="C1456" s="19"/>
      <c r="D1456" s="19"/>
      <c r="E1456" s="20"/>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138"/>
      <c r="AK1456" s="138"/>
      <c r="AL1456" s="138"/>
      <c r="AM1456" s="138"/>
      <c r="AN1456" s="138"/>
      <c r="AO1456" s="138"/>
      <c r="AP1456" s="138"/>
      <c r="AQ1456" s="138"/>
      <c r="AR1456" s="138"/>
      <c r="AS1456" s="138"/>
      <c r="AT1456" s="138"/>
      <c r="AU1456" s="138"/>
      <c r="AV1456" s="12"/>
    </row>
    <row r="1457" spans="1:48" s="21" customFormat="1" ht="11.25" hidden="1" x14ac:dyDescent="0.2">
      <c r="A1457" s="17"/>
      <c r="B1457" s="18"/>
      <c r="C1457" s="19"/>
      <c r="D1457" s="19"/>
      <c r="E1457" s="20"/>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138"/>
      <c r="AK1457" s="138"/>
      <c r="AL1457" s="138"/>
      <c r="AM1457" s="138"/>
      <c r="AN1457" s="138"/>
      <c r="AO1457" s="138"/>
      <c r="AP1457" s="138"/>
      <c r="AQ1457" s="138"/>
      <c r="AR1457" s="138"/>
      <c r="AS1457" s="138"/>
      <c r="AT1457" s="138"/>
      <c r="AU1457" s="138"/>
      <c r="AV1457" s="12"/>
    </row>
    <row r="1458" spans="1:48" s="21" customFormat="1" ht="11.25" hidden="1" x14ac:dyDescent="0.2">
      <c r="A1458" s="17"/>
      <c r="B1458" s="18"/>
      <c r="C1458" s="19"/>
      <c r="D1458" s="19"/>
      <c r="E1458" s="20"/>
      <c r="F1458" s="138"/>
      <c r="G1458" s="138"/>
      <c r="H1458" s="138"/>
      <c r="I1458" s="138"/>
      <c r="J1458" s="138"/>
      <c r="K1458" s="138"/>
      <c r="L1458" s="138"/>
      <c r="M1458" s="138"/>
      <c r="N1458" s="138"/>
      <c r="O1458" s="138"/>
      <c r="P1458" s="138"/>
      <c r="Q1458" s="138"/>
      <c r="R1458" s="138"/>
      <c r="S1458" s="138"/>
      <c r="T1458" s="138"/>
      <c r="U1458" s="138"/>
      <c r="V1458" s="138"/>
      <c r="W1458" s="138"/>
      <c r="X1458" s="138"/>
      <c r="Y1458" s="138"/>
      <c r="Z1458" s="138"/>
      <c r="AA1458" s="138"/>
      <c r="AB1458" s="138"/>
      <c r="AC1458" s="138"/>
      <c r="AD1458" s="138"/>
      <c r="AE1458" s="138"/>
      <c r="AF1458" s="138"/>
      <c r="AG1458" s="138"/>
      <c r="AH1458" s="138"/>
      <c r="AI1458" s="138"/>
      <c r="AJ1458" s="138"/>
      <c r="AK1458" s="138"/>
      <c r="AL1458" s="138"/>
      <c r="AM1458" s="138"/>
      <c r="AN1458" s="138"/>
      <c r="AO1458" s="138"/>
      <c r="AP1458" s="138"/>
      <c r="AQ1458" s="138"/>
      <c r="AR1458" s="138"/>
      <c r="AS1458" s="138"/>
      <c r="AT1458" s="138"/>
      <c r="AU1458" s="138"/>
      <c r="AV1458" s="12"/>
    </row>
    <row r="1459" spans="1:48" s="21" customFormat="1" ht="11.25" hidden="1" x14ac:dyDescent="0.2">
      <c r="A1459" s="17"/>
      <c r="B1459" s="18"/>
      <c r="C1459" s="19"/>
      <c r="D1459" s="19"/>
      <c r="E1459" s="20"/>
      <c r="F1459" s="138"/>
      <c r="G1459" s="138"/>
      <c r="H1459" s="138"/>
      <c r="I1459" s="138"/>
      <c r="J1459" s="138"/>
      <c r="K1459" s="138"/>
      <c r="L1459" s="138"/>
      <c r="M1459" s="138"/>
      <c r="N1459" s="138"/>
      <c r="O1459" s="138"/>
      <c r="P1459" s="138"/>
      <c r="Q1459" s="138"/>
      <c r="R1459" s="138"/>
      <c r="S1459" s="138"/>
      <c r="T1459" s="138"/>
      <c r="U1459" s="138"/>
      <c r="V1459" s="138"/>
      <c r="W1459" s="138"/>
      <c r="X1459" s="138"/>
      <c r="Y1459" s="138"/>
      <c r="Z1459" s="138"/>
      <c r="AA1459" s="138"/>
      <c r="AB1459" s="138"/>
      <c r="AC1459" s="138"/>
      <c r="AD1459" s="138"/>
      <c r="AE1459" s="138"/>
      <c r="AF1459" s="138"/>
      <c r="AG1459" s="138"/>
      <c r="AH1459" s="138"/>
      <c r="AI1459" s="138"/>
      <c r="AJ1459" s="138"/>
      <c r="AK1459" s="138"/>
      <c r="AL1459" s="138"/>
      <c r="AM1459" s="138"/>
      <c r="AN1459" s="138"/>
      <c r="AO1459" s="138"/>
      <c r="AP1459" s="138"/>
      <c r="AQ1459" s="138"/>
      <c r="AR1459" s="138"/>
      <c r="AS1459" s="138"/>
      <c r="AT1459" s="138"/>
      <c r="AU1459" s="138"/>
      <c r="AV1459" s="12"/>
    </row>
    <row r="1460" spans="1:48" s="21" customFormat="1" ht="11.25" hidden="1" x14ac:dyDescent="0.2">
      <c r="A1460" s="17"/>
      <c r="B1460" s="18"/>
      <c r="C1460" s="19"/>
      <c r="D1460" s="19"/>
      <c r="E1460" s="20"/>
      <c r="F1460" s="138"/>
      <c r="G1460" s="138"/>
      <c r="H1460" s="138"/>
      <c r="I1460" s="138"/>
      <c r="J1460" s="138"/>
      <c r="K1460" s="138"/>
      <c r="L1460" s="138"/>
      <c r="M1460" s="138"/>
      <c r="N1460" s="138"/>
      <c r="O1460" s="138"/>
      <c r="P1460" s="138"/>
      <c r="Q1460" s="138"/>
      <c r="R1460" s="138"/>
      <c r="S1460" s="138"/>
      <c r="T1460" s="138"/>
      <c r="U1460" s="138"/>
      <c r="V1460" s="138"/>
      <c r="W1460" s="138"/>
      <c r="X1460" s="138"/>
      <c r="Y1460" s="138"/>
      <c r="Z1460" s="138"/>
      <c r="AA1460" s="138"/>
      <c r="AB1460" s="138"/>
      <c r="AC1460" s="138"/>
      <c r="AD1460" s="138"/>
      <c r="AE1460" s="138"/>
      <c r="AF1460" s="138"/>
      <c r="AG1460" s="138"/>
      <c r="AH1460" s="138"/>
      <c r="AI1460" s="138"/>
      <c r="AJ1460" s="138"/>
      <c r="AK1460" s="138"/>
      <c r="AL1460" s="138"/>
      <c r="AM1460" s="138"/>
      <c r="AN1460" s="138"/>
      <c r="AO1460" s="138"/>
      <c r="AP1460" s="138"/>
      <c r="AQ1460" s="138"/>
      <c r="AR1460" s="138"/>
      <c r="AS1460" s="138"/>
      <c r="AT1460" s="138"/>
      <c r="AU1460" s="138"/>
      <c r="AV1460" s="12"/>
    </row>
    <row r="1461" spans="1:48" s="21" customFormat="1" ht="11.25" hidden="1" x14ac:dyDescent="0.2">
      <c r="A1461" s="17"/>
      <c r="B1461" s="18"/>
      <c r="C1461" s="19"/>
      <c r="D1461" s="19"/>
      <c r="E1461" s="20"/>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138"/>
      <c r="AK1461" s="138"/>
      <c r="AL1461" s="138"/>
      <c r="AM1461" s="138"/>
      <c r="AN1461" s="138"/>
      <c r="AO1461" s="138"/>
      <c r="AP1461" s="138"/>
      <c r="AQ1461" s="138"/>
      <c r="AR1461" s="138"/>
      <c r="AS1461" s="138"/>
      <c r="AT1461" s="138"/>
      <c r="AU1461" s="138"/>
      <c r="AV1461" s="12"/>
    </row>
    <row r="1462" spans="1:48" s="21" customFormat="1" ht="11.25" hidden="1" x14ac:dyDescent="0.2">
      <c r="A1462" s="17"/>
      <c r="B1462" s="18"/>
      <c r="C1462" s="19"/>
      <c r="D1462" s="19"/>
      <c r="E1462" s="20"/>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138"/>
      <c r="AK1462" s="138"/>
      <c r="AL1462" s="138"/>
      <c r="AM1462" s="138"/>
      <c r="AN1462" s="138"/>
      <c r="AO1462" s="138"/>
      <c r="AP1462" s="138"/>
      <c r="AQ1462" s="138"/>
      <c r="AR1462" s="138"/>
      <c r="AS1462" s="138"/>
      <c r="AT1462" s="138"/>
      <c r="AU1462" s="138"/>
      <c r="AV1462" s="12"/>
    </row>
    <row r="1463" spans="1:48" s="21" customFormat="1" ht="11.25" hidden="1" x14ac:dyDescent="0.2">
      <c r="A1463" s="17"/>
      <c r="B1463" s="18"/>
      <c r="C1463" s="19"/>
      <c r="D1463" s="19"/>
      <c r="E1463" s="20"/>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138"/>
      <c r="AK1463" s="138"/>
      <c r="AL1463" s="138"/>
      <c r="AM1463" s="138"/>
      <c r="AN1463" s="138"/>
      <c r="AO1463" s="138"/>
      <c r="AP1463" s="138"/>
      <c r="AQ1463" s="138"/>
      <c r="AR1463" s="138"/>
      <c r="AS1463" s="138"/>
      <c r="AT1463" s="138"/>
      <c r="AU1463" s="138"/>
      <c r="AV1463" s="12"/>
    </row>
    <row r="1464" spans="1:48" s="21" customFormat="1" ht="11.25" hidden="1" x14ac:dyDescent="0.2">
      <c r="A1464" s="17"/>
      <c r="B1464" s="18"/>
      <c r="C1464" s="19"/>
      <c r="D1464" s="19"/>
      <c r="E1464" s="20"/>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138"/>
      <c r="AK1464" s="138"/>
      <c r="AL1464" s="138"/>
      <c r="AM1464" s="138"/>
      <c r="AN1464" s="138"/>
      <c r="AO1464" s="138"/>
      <c r="AP1464" s="138"/>
      <c r="AQ1464" s="138"/>
      <c r="AR1464" s="138"/>
      <c r="AS1464" s="138"/>
      <c r="AT1464" s="138"/>
      <c r="AU1464" s="138"/>
      <c r="AV1464" s="12"/>
    </row>
    <row r="1465" spans="1:48" s="21" customFormat="1" ht="11.25" hidden="1" x14ac:dyDescent="0.2">
      <c r="A1465" s="17"/>
      <c r="B1465" s="18"/>
      <c r="C1465" s="19"/>
      <c r="D1465" s="19"/>
      <c r="E1465" s="20"/>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138"/>
      <c r="AK1465" s="138"/>
      <c r="AL1465" s="138"/>
      <c r="AM1465" s="138"/>
      <c r="AN1465" s="138"/>
      <c r="AO1465" s="138"/>
      <c r="AP1465" s="138"/>
      <c r="AQ1465" s="138"/>
      <c r="AR1465" s="138"/>
      <c r="AS1465" s="138"/>
      <c r="AT1465" s="138"/>
      <c r="AU1465" s="138"/>
      <c r="AV1465" s="12"/>
    </row>
    <row r="1466" spans="1:48" s="21" customFormat="1" ht="11.25" hidden="1" x14ac:dyDescent="0.2">
      <c r="A1466" s="17"/>
      <c r="B1466" s="18"/>
      <c r="C1466" s="19"/>
      <c r="D1466" s="19"/>
      <c r="E1466" s="20"/>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138"/>
      <c r="AK1466" s="138"/>
      <c r="AL1466" s="138"/>
      <c r="AM1466" s="138"/>
      <c r="AN1466" s="138"/>
      <c r="AO1466" s="138"/>
      <c r="AP1466" s="138"/>
      <c r="AQ1466" s="138"/>
      <c r="AR1466" s="138"/>
      <c r="AS1466" s="138"/>
      <c r="AT1466" s="138"/>
      <c r="AU1466" s="138"/>
      <c r="AV1466" s="12"/>
    </row>
    <row r="1467" spans="1:48" s="21" customFormat="1" ht="11.25" hidden="1" x14ac:dyDescent="0.2">
      <c r="A1467" s="17"/>
      <c r="B1467" s="18"/>
      <c r="C1467" s="19"/>
      <c r="D1467" s="19"/>
      <c r="E1467" s="20"/>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138"/>
      <c r="AK1467" s="138"/>
      <c r="AL1467" s="138"/>
      <c r="AM1467" s="138"/>
      <c r="AN1467" s="138"/>
      <c r="AO1467" s="138"/>
      <c r="AP1467" s="138"/>
      <c r="AQ1467" s="138"/>
      <c r="AR1467" s="138"/>
      <c r="AS1467" s="138"/>
      <c r="AT1467" s="138"/>
      <c r="AU1467" s="138"/>
      <c r="AV1467" s="12"/>
    </row>
    <row r="1468" spans="1:48" s="21" customFormat="1" ht="11.25" hidden="1" x14ac:dyDescent="0.2">
      <c r="A1468" s="17"/>
      <c r="B1468" s="18"/>
      <c r="C1468" s="19"/>
      <c r="D1468" s="19"/>
      <c r="E1468" s="20"/>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138"/>
      <c r="AK1468" s="138"/>
      <c r="AL1468" s="138"/>
      <c r="AM1468" s="138"/>
      <c r="AN1468" s="138"/>
      <c r="AO1468" s="138"/>
      <c r="AP1468" s="138"/>
      <c r="AQ1468" s="138"/>
      <c r="AR1468" s="138"/>
      <c r="AS1468" s="138"/>
      <c r="AT1468" s="138"/>
      <c r="AU1468" s="138"/>
      <c r="AV1468" s="12"/>
    </row>
    <row r="1469" spans="1:48" s="21" customFormat="1" ht="11.25" hidden="1" x14ac:dyDescent="0.2">
      <c r="A1469" s="17"/>
      <c r="B1469" s="18"/>
      <c r="C1469" s="19"/>
      <c r="D1469" s="19"/>
      <c r="E1469" s="20"/>
      <c r="F1469" s="138"/>
      <c r="G1469" s="138"/>
      <c r="H1469" s="138"/>
      <c r="I1469" s="138"/>
      <c r="J1469" s="138"/>
      <c r="K1469" s="138"/>
      <c r="L1469" s="138"/>
      <c r="M1469" s="138"/>
      <c r="N1469" s="138"/>
      <c r="O1469" s="138"/>
      <c r="P1469" s="138"/>
      <c r="Q1469" s="138"/>
      <c r="R1469" s="138"/>
      <c r="S1469" s="138"/>
      <c r="T1469" s="138"/>
      <c r="U1469" s="138"/>
      <c r="V1469" s="138"/>
      <c r="W1469" s="138"/>
      <c r="X1469" s="138"/>
      <c r="Y1469" s="138"/>
      <c r="Z1469" s="138"/>
      <c r="AA1469" s="138"/>
      <c r="AB1469" s="138"/>
      <c r="AC1469" s="138"/>
      <c r="AD1469" s="138"/>
      <c r="AE1469" s="138"/>
      <c r="AF1469" s="138"/>
      <c r="AG1469" s="138"/>
      <c r="AH1469" s="138"/>
      <c r="AI1469" s="138"/>
      <c r="AJ1469" s="138"/>
      <c r="AK1469" s="138"/>
      <c r="AL1469" s="138"/>
      <c r="AM1469" s="138"/>
      <c r="AN1469" s="138"/>
      <c r="AO1469" s="138"/>
      <c r="AP1469" s="138"/>
      <c r="AQ1469" s="138"/>
      <c r="AR1469" s="138"/>
      <c r="AS1469" s="138"/>
      <c r="AT1469" s="138"/>
      <c r="AU1469" s="138"/>
      <c r="AV1469" s="12"/>
    </row>
    <row r="1470" spans="1:48" s="21" customFormat="1" ht="11.25" hidden="1" x14ac:dyDescent="0.2">
      <c r="A1470" s="17"/>
      <c r="B1470" s="18"/>
      <c r="C1470" s="19"/>
      <c r="D1470" s="19"/>
      <c r="E1470" s="20"/>
      <c r="F1470" s="138"/>
      <c r="G1470" s="138"/>
      <c r="H1470" s="138"/>
      <c r="I1470" s="138"/>
      <c r="J1470" s="138"/>
      <c r="K1470" s="138"/>
      <c r="L1470" s="138"/>
      <c r="M1470" s="138"/>
      <c r="N1470" s="138"/>
      <c r="O1470" s="138"/>
      <c r="P1470" s="138"/>
      <c r="Q1470" s="138"/>
      <c r="R1470" s="138"/>
      <c r="S1470" s="138"/>
      <c r="T1470" s="138"/>
      <c r="U1470" s="138"/>
      <c r="V1470" s="138"/>
      <c r="W1470" s="138"/>
      <c r="X1470" s="138"/>
      <c r="Y1470" s="138"/>
      <c r="Z1470" s="138"/>
      <c r="AA1470" s="138"/>
      <c r="AB1470" s="138"/>
      <c r="AC1470" s="138"/>
      <c r="AD1470" s="138"/>
      <c r="AE1470" s="138"/>
      <c r="AF1470" s="138"/>
      <c r="AG1470" s="138"/>
      <c r="AH1470" s="138"/>
      <c r="AI1470" s="138"/>
      <c r="AJ1470" s="138"/>
      <c r="AK1470" s="138"/>
      <c r="AL1470" s="138"/>
      <c r="AM1470" s="138"/>
      <c r="AN1470" s="138"/>
      <c r="AO1470" s="138"/>
      <c r="AP1470" s="138"/>
      <c r="AQ1470" s="138"/>
      <c r="AR1470" s="138"/>
      <c r="AS1470" s="138"/>
      <c r="AT1470" s="138"/>
      <c r="AU1470" s="138"/>
      <c r="AV1470" s="12"/>
    </row>
    <row r="1471" spans="1:48" s="21" customFormat="1" ht="11.25" hidden="1" x14ac:dyDescent="0.2">
      <c r="A1471" s="17"/>
      <c r="B1471" s="18"/>
      <c r="C1471" s="19"/>
      <c r="D1471" s="19"/>
      <c r="E1471" s="20"/>
      <c r="F1471" s="138"/>
      <c r="G1471" s="138"/>
      <c r="H1471" s="138"/>
      <c r="I1471" s="138"/>
      <c r="J1471" s="138"/>
      <c r="K1471" s="138"/>
      <c r="L1471" s="138"/>
      <c r="M1471" s="138"/>
      <c r="N1471" s="138"/>
      <c r="O1471" s="138"/>
      <c r="P1471" s="138"/>
      <c r="Q1471" s="138"/>
      <c r="R1471" s="138"/>
      <c r="S1471" s="138"/>
      <c r="T1471" s="138"/>
      <c r="U1471" s="138"/>
      <c r="V1471" s="138"/>
      <c r="W1471" s="138"/>
      <c r="X1471" s="138"/>
      <c r="Y1471" s="138"/>
      <c r="Z1471" s="138"/>
      <c r="AA1471" s="138"/>
      <c r="AB1471" s="138"/>
      <c r="AC1471" s="138"/>
      <c r="AD1471" s="138"/>
      <c r="AE1471" s="138"/>
      <c r="AF1471" s="138"/>
      <c r="AG1471" s="138"/>
      <c r="AH1471" s="138"/>
      <c r="AI1471" s="138"/>
      <c r="AJ1471" s="138"/>
      <c r="AK1471" s="138"/>
      <c r="AL1471" s="138"/>
      <c r="AM1471" s="138"/>
      <c r="AN1471" s="138"/>
      <c r="AO1471" s="138"/>
      <c r="AP1471" s="138"/>
      <c r="AQ1471" s="138"/>
      <c r="AR1471" s="138"/>
      <c r="AS1471" s="138"/>
      <c r="AT1471" s="138"/>
      <c r="AU1471" s="138"/>
      <c r="AV1471" s="12"/>
    </row>
    <row r="1472" spans="1:48" s="21" customFormat="1" ht="11.25" hidden="1" x14ac:dyDescent="0.2">
      <c r="A1472" s="17"/>
      <c r="B1472" s="18"/>
      <c r="C1472" s="19"/>
      <c r="D1472" s="19"/>
      <c r="E1472" s="20"/>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138"/>
      <c r="AK1472" s="138"/>
      <c r="AL1472" s="138"/>
      <c r="AM1472" s="138"/>
      <c r="AN1472" s="138"/>
      <c r="AO1472" s="138"/>
      <c r="AP1472" s="138"/>
      <c r="AQ1472" s="138"/>
      <c r="AR1472" s="138"/>
      <c r="AS1472" s="138"/>
      <c r="AT1472" s="138"/>
      <c r="AU1472" s="138"/>
      <c r="AV1472" s="12"/>
    </row>
    <row r="1473" spans="1:48" s="21" customFormat="1" ht="11.25" hidden="1" x14ac:dyDescent="0.2">
      <c r="A1473" s="17"/>
      <c r="B1473" s="18"/>
      <c r="C1473" s="19"/>
      <c r="D1473" s="19"/>
      <c r="E1473" s="20"/>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138"/>
      <c r="AK1473" s="138"/>
      <c r="AL1473" s="138"/>
      <c r="AM1473" s="138"/>
      <c r="AN1473" s="138"/>
      <c r="AO1473" s="138"/>
      <c r="AP1473" s="138"/>
      <c r="AQ1473" s="138"/>
      <c r="AR1473" s="138"/>
      <c r="AS1473" s="138"/>
      <c r="AT1473" s="138"/>
      <c r="AU1473" s="138"/>
      <c r="AV1473" s="12"/>
    </row>
    <row r="1474" spans="1:48" s="21" customFormat="1" ht="11.25" hidden="1" x14ac:dyDescent="0.2">
      <c r="A1474" s="17"/>
      <c r="B1474" s="18"/>
      <c r="C1474" s="19"/>
      <c r="D1474" s="19"/>
      <c r="E1474" s="20"/>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138"/>
      <c r="AK1474" s="138"/>
      <c r="AL1474" s="138"/>
      <c r="AM1474" s="138"/>
      <c r="AN1474" s="138"/>
      <c r="AO1474" s="138"/>
      <c r="AP1474" s="138"/>
      <c r="AQ1474" s="138"/>
      <c r="AR1474" s="138"/>
      <c r="AS1474" s="138"/>
      <c r="AT1474" s="138"/>
      <c r="AU1474" s="138"/>
      <c r="AV1474" s="12"/>
    </row>
    <row r="1475" spans="1:48" s="21" customFormat="1" ht="11.25" hidden="1" x14ac:dyDescent="0.2">
      <c r="A1475" s="17"/>
      <c r="B1475" s="18"/>
      <c r="C1475" s="19"/>
      <c r="D1475" s="19"/>
      <c r="E1475" s="20"/>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138"/>
      <c r="AK1475" s="138"/>
      <c r="AL1475" s="138"/>
      <c r="AM1475" s="138"/>
      <c r="AN1475" s="138"/>
      <c r="AO1475" s="138"/>
      <c r="AP1475" s="138"/>
      <c r="AQ1475" s="138"/>
      <c r="AR1475" s="138"/>
      <c r="AS1475" s="138"/>
      <c r="AT1475" s="138"/>
      <c r="AU1475" s="138"/>
      <c r="AV1475" s="12"/>
    </row>
    <row r="1476" spans="1:48" s="21" customFormat="1" ht="11.25" hidden="1" x14ac:dyDescent="0.2">
      <c r="A1476" s="17"/>
      <c r="B1476" s="18"/>
      <c r="C1476" s="19"/>
      <c r="D1476" s="19"/>
      <c r="E1476" s="20"/>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138"/>
      <c r="AK1476" s="138"/>
      <c r="AL1476" s="138"/>
      <c r="AM1476" s="138"/>
      <c r="AN1476" s="138"/>
      <c r="AO1476" s="138"/>
      <c r="AP1476" s="138"/>
      <c r="AQ1476" s="138"/>
      <c r="AR1476" s="138"/>
      <c r="AS1476" s="138"/>
      <c r="AT1476" s="138"/>
      <c r="AU1476" s="138"/>
      <c r="AV1476" s="12"/>
    </row>
    <row r="1477" spans="1:48" s="21" customFormat="1" ht="11.25" hidden="1" x14ac:dyDescent="0.2">
      <c r="A1477" s="17"/>
      <c r="B1477" s="18"/>
      <c r="C1477" s="19"/>
      <c r="D1477" s="19"/>
      <c r="E1477" s="20"/>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138"/>
      <c r="AK1477" s="138"/>
      <c r="AL1477" s="138"/>
      <c r="AM1477" s="138"/>
      <c r="AN1477" s="138"/>
      <c r="AO1477" s="138"/>
      <c r="AP1477" s="138"/>
      <c r="AQ1477" s="138"/>
      <c r="AR1477" s="138"/>
      <c r="AS1477" s="138"/>
      <c r="AT1477" s="138"/>
      <c r="AU1477" s="138"/>
      <c r="AV1477" s="12"/>
    </row>
    <row r="1478" spans="1:48" s="21" customFormat="1" ht="11.25" hidden="1" x14ac:dyDescent="0.2">
      <c r="A1478" s="17"/>
      <c r="B1478" s="18"/>
      <c r="C1478" s="19"/>
      <c r="D1478" s="19"/>
      <c r="E1478" s="20"/>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138"/>
      <c r="AK1478" s="138"/>
      <c r="AL1478" s="138"/>
      <c r="AM1478" s="138"/>
      <c r="AN1478" s="138"/>
      <c r="AO1478" s="138"/>
      <c r="AP1478" s="138"/>
      <c r="AQ1478" s="138"/>
      <c r="AR1478" s="138"/>
      <c r="AS1478" s="138"/>
      <c r="AT1478" s="138"/>
      <c r="AU1478" s="138"/>
      <c r="AV1478" s="12"/>
    </row>
    <row r="1479" spans="1:48" s="21" customFormat="1" ht="11.25" hidden="1" x14ac:dyDescent="0.2">
      <c r="A1479" s="17"/>
      <c r="B1479" s="18"/>
      <c r="C1479" s="19"/>
      <c r="D1479" s="19"/>
      <c r="E1479" s="20"/>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138"/>
      <c r="AK1479" s="138"/>
      <c r="AL1479" s="138"/>
      <c r="AM1479" s="138"/>
      <c r="AN1479" s="138"/>
      <c r="AO1479" s="138"/>
      <c r="AP1479" s="138"/>
      <c r="AQ1479" s="138"/>
      <c r="AR1479" s="138"/>
      <c r="AS1479" s="138"/>
      <c r="AT1479" s="138"/>
      <c r="AU1479" s="138"/>
      <c r="AV1479" s="12"/>
    </row>
    <row r="1480" spans="1:48" s="21" customFormat="1" ht="11.25" hidden="1" x14ac:dyDescent="0.2">
      <c r="A1480" s="17"/>
      <c r="B1480" s="18"/>
      <c r="C1480" s="19"/>
      <c r="D1480" s="19"/>
      <c r="E1480" s="20"/>
      <c r="F1480" s="138"/>
      <c r="G1480" s="138"/>
      <c r="H1480" s="138"/>
      <c r="I1480" s="138"/>
      <c r="J1480" s="138"/>
      <c r="K1480" s="138"/>
      <c r="L1480" s="138"/>
      <c r="M1480" s="138"/>
      <c r="N1480" s="138"/>
      <c r="O1480" s="138"/>
      <c r="P1480" s="138"/>
      <c r="Q1480" s="138"/>
      <c r="R1480" s="138"/>
      <c r="S1480" s="138"/>
      <c r="T1480" s="138"/>
      <c r="U1480" s="138"/>
      <c r="V1480" s="138"/>
      <c r="W1480" s="138"/>
      <c r="X1480" s="138"/>
      <c r="Y1480" s="138"/>
      <c r="Z1480" s="138"/>
      <c r="AA1480" s="138"/>
      <c r="AB1480" s="138"/>
      <c r="AC1480" s="138"/>
      <c r="AD1480" s="138"/>
      <c r="AE1480" s="138"/>
      <c r="AF1480" s="138"/>
      <c r="AG1480" s="138"/>
      <c r="AH1480" s="138"/>
      <c r="AI1480" s="138"/>
      <c r="AJ1480" s="138"/>
      <c r="AK1480" s="138"/>
      <c r="AL1480" s="138"/>
      <c r="AM1480" s="138"/>
      <c r="AN1480" s="138"/>
      <c r="AO1480" s="138"/>
      <c r="AP1480" s="138"/>
      <c r="AQ1480" s="138"/>
      <c r="AR1480" s="138"/>
      <c r="AS1480" s="138"/>
      <c r="AT1480" s="138"/>
      <c r="AU1480" s="138"/>
      <c r="AV1480" s="12"/>
    </row>
    <row r="1481" spans="1:48" s="21" customFormat="1" ht="11.25" hidden="1" x14ac:dyDescent="0.2">
      <c r="A1481" s="17"/>
      <c r="B1481" s="18"/>
      <c r="C1481" s="19"/>
      <c r="D1481" s="19"/>
      <c r="E1481" s="20"/>
      <c r="F1481" s="138"/>
      <c r="G1481" s="138"/>
      <c r="H1481" s="138"/>
      <c r="I1481" s="138"/>
      <c r="J1481" s="138"/>
      <c r="K1481" s="138"/>
      <c r="L1481" s="138"/>
      <c r="M1481" s="138"/>
      <c r="N1481" s="138"/>
      <c r="O1481" s="138"/>
      <c r="P1481" s="138"/>
      <c r="Q1481" s="138"/>
      <c r="R1481" s="138"/>
      <c r="S1481" s="138"/>
      <c r="T1481" s="138"/>
      <c r="U1481" s="138"/>
      <c r="V1481" s="138"/>
      <c r="W1481" s="138"/>
      <c r="X1481" s="138"/>
      <c r="Y1481" s="138"/>
      <c r="Z1481" s="138"/>
      <c r="AA1481" s="138"/>
      <c r="AB1481" s="138"/>
      <c r="AC1481" s="138"/>
      <c r="AD1481" s="138"/>
      <c r="AE1481" s="138"/>
      <c r="AF1481" s="138"/>
      <c r="AG1481" s="138"/>
      <c r="AH1481" s="138"/>
      <c r="AI1481" s="138"/>
      <c r="AJ1481" s="138"/>
      <c r="AK1481" s="138"/>
      <c r="AL1481" s="138"/>
      <c r="AM1481" s="138"/>
      <c r="AN1481" s="138"/>
      <c r="AO1481" s="138"/>
      <c r="AP1481" s="138"/>
      <c r="AQ1481" s="138"/>
      <c r="AR1481" s="138"/>
      <c r="AS1481" s="138"/>
      <c r="AT1481" s="138"/>
      <c r="AU1481" s="138"/>
      <c r="AV1481" s="12"/>
    </row>
    <row r="1482" spans="1:48" s="21" customFormat="1" ht="11.25" hidden="1" x14ac:dyDescent="0.2">
      <c r="A1482" s="17"/>
      <c r="B1482" s="18"/>
      <c r="C1482" s="19"/>
      <c r="D1482" s="19"/>
      <c r="E1482" s="20"/>
      <c r="F1482" s="138"/>
      <c r="G1482" s="138"/>
      <c r="H1482" s="138"/>
      <c r="I1482" s="138"/>
      <c r="J1482" s="138"/>
      <c r="K1482" s="138"/>
      <c r="L1482" s="138"/>
      <c r="M1482" s="138"/>
      <c r="N1482" s="138"/>
      <c r="O1482" s="138"/>
      <c r="P1482" s="138"/>
      <c r="Q1482" s="138"/>
      <c r="R1482" s="138"/>
      <c r="S1482" s="138"/>
      <c r="T1482" s="138"/>
      <c r="U1482" s="138"/>
      <c r="V1482" s="138"/>
      <c r="W1482" s="138"/>
      <c r="X1482" s="138"/>
      <c r="Y1482" s="138"/>
      <c r="Z1482" s="138"/>
      <c r="AA1482" s="138"/>
      <c r="AB1482" s="138"/>
      <c r="AC1482" s="138"/>
      <c r="AD1482" s="138"/>
      <c r="AE1482" s="138"/>
      <c r="AF1482" s="138"/>
      <c r="AG1482" s="138"/>
      <c r="AH1482" s="138"/>
      <c r="AI1482" s="138"/>
      <c r="AJ1482" s="138"/>
      <c r="AK1482" s="138"/>
      <c r="AL1482" s="138"/>
      <c r="AM1482" s="138"/>
      <c r="AN1482" s="138"/>
      <c r="AO1482" s="138"/>
      <c r="AP1482" s="138"/>
      <c r="AQ1482" s="138"/>
      <c r="AR1482" s="138"/>
      <c r="AS1482" s="138"/>
      <c r="AT1482" s="138"/>
      <c r="AU1482" s="138"/>
      <c r="AV1482" s="12"/>
    </row>
    <row r="1483" spans="1:48" s="21" customFormat="1" ht="11.25" hidden="1" x14ac:dyDescent="0.2">
      <c r="A1483" s="17"/>
      <c r="B1483" s="18"/>
      <c r="C1483" s="19"/>
      <c r="D1483" s="19"/>
      <c r="E1483" s="20"/>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138"/>
      <c r="AK1483" s="138"/>
      <c r="AL1483" s="138"/>
      <c r="AM1483" s="138"/>
      <c r="AN1483" s="138"/>
      <c r="AO1483" s="138"/>
      <c r="AP1483" s="138"/>
      <c r="AQ1483" s="138"/>
      <c r="AR1483" s="138"/>
      <c r="AS1483" s="138"/>
      <c r="AT1483" s="138"/>
      <c r="AU1483" s="138"/>
      <c r="AV1483" s="12"/>
    </row>
    <row r="1484" spans="1:48" s="21" customFormat="1" ht="11.25" hidden="1" x14ac:dyDescent="0.2">
      <c r="A1484" s="17"/>
      <c r="B1484" s="18"/>
      <c r="C1484" s="19"/>
      <c r="D1484" s="19"/>
      <c r="E1484" s="20"/>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138"/>
      <c r="AK1484" s="138"/>
      <c r="AL1484" s="138"/>
      <c r="AM1484" s="138"/>
      <c r="AN1484" s="138"/>
      <c r="AO1484" s="138"/>
      <c r="AP1484" s="138"/>
      <c r="AQ1484" s="138"/>
      <c r="AR1484" s="138"/>
      <c r="AS1484" s="138"/>
      <c r="AT1484" s="138"/>
      <c r="AU1484" s="138"/>
      <c r="AV1484" s="12"/>
    </row>
    <row r="1485" spans="1:48" s="21" customFormat="1" ht="11.25" hidden="1" x14ac:dyDescent="0.2">
      <c r="A1485" s="17"/>
      <c r="B1485" s="18"/>
      <c r="C1485" s="19"/>
      <c r="D1485" s="19"/>
      <c r="E1485" s="20"/>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138"/>
      <c r="AK1485" s="138"/>
      <c r="AL1485" s="138"/>
      <c r="AM1485" s="138"/>
      <c r="AN1485" s="138"/>
      <c r="AO1485" s="138"/>
      <c r="AP1485" s="138"/>
      <c r="AQ1485" s="138"/>
      <c r="AR1485" s="138"/>
      <c r="AS1485" s="138"/>
      <c r="AT1485" s="138"/>
      <c r="AU1485" s="138"/>
      <c r="AV1485" s="12"/>
    </row>
    <row r="1486" spans="1:48" s="21" customFormat="1" ht="11.25" hidden="1" x14ac:dyDescent="0.2">
      <c r="A1486" s="17"/>
      <c r="B1486" s="18"/>
      <c r="C1486" s="19"/>
      <c r="D1486" s="19"/>
      <c r="E1486" s="20"/>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138"/>
      <c r="AK1486" s="138"/>
      <c r="AL1486" s="138"/>
      <c r="AM1486" s="138"/>
      <c r="AN1486" s="138"/>
      <c r="AO1486" s="138"/>
      <c r="AP1486" s="138"/>
      <c r="AQ1486" s="138"/>
      <c r="AR1486" s="138"/>
      <c r="AS1486" s="138"/>
      <c r="AT1486" s="138"/>
      <c r="AU1486" s="138"/>
      <c r="AV1486" s="12"/>
    </row>
    <row r="1487" spans="1:48" s="21" customFormat="1" ht="11.25" hidden="1" x14ac:dyDescent="0.2">
      <c r="A1487" s="17"/>
      <c r="B1487" s="18"/>
      <c r="C1487" s="19"/>
      <c r="D1487" s="19"/>
      <c r="E1487" s="20"/>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138"/>
      <c r="AK1487" s="138"/>
      <c r="AL1487" s="138"/>
      <c r="AM1487" s="138"/>
      <c r="AN1487" s="138"/>
      <c r="AO1487" s="138"/>
      <c r="AP1487" s="138"/>
      <c r="AQ1487" s="138"/>
      <c r="AR1487" s="138"/>
      <c r="AS1487" s="138"/>
      <c r="AT1487" s="138"/>
      <c r="AU1487" s="138"/>
      <c r="AV1487" s="12"/>
    </row>
    <row r="1488" spans="1:48" s="21" customFormat="1" ht="11.25" hidden="1" x14ac:dyDescent="0.2">
      <c r="A1488" s="17"/>
      <c r="B1488" s="18"/>
      <c r="C1488" s="19"/>
      <c r="D1488" s="19"/>
      <c r="E1488" s="20"/>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138"/>
      <c r="AK1488" s="138"/>
      <c r="AL1488" s="138"/>
      <c r="AM1488" s="138"/>
      <c r="AN1488" s="138"/>
      <c r="AO1488" s="138"/>
      <c r="AP1488" s="138"/>
      <c r="AQ1488" s="138"/>
      <c r="AR1488" s="138"/>
      <c r="AS1488" s="138"/>
      <c r="AT1488" s="138"/>
      <c r="AU1488" s="138"/>
      <c r="AV1488" s="12"/>
    </row>
    <row r="1489" spans="1:48" s="21" customFormat="1" ht="11.25" hidden="1" x14ac:dyDescent="0.2">
      <c r="A1489" s="17"/>
      <c r="B1489" s="18"/>
      <c r="C1489" s="19"/>
      <c r="D1489" s="19"/>
      <c r="E1489" s="20"/>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138"/>
      <c r="AK1489" s="138"/>
      <c r="AL1489" s="138"/>
      <c r="AM1489" s="138"/>
      <c r="AN1489" s="138"/>
      <c r="AO1489" s="138"/>
      <c r="AP1489" s="138"/>
      <c r="AQ1489" s="138"/>
      <c r="AR1489" s="138"/>
      <c r="AS1489" s="138"/>
      <c r="AT1489" s="138"/>
      <c r="AU1489" s="138"/>
      <c r="AV1489" s="12"/>
    </row>
    <row r="1490" spans="1:48" s="21" customFormat="1" ht="11.25" hidden="1" x14ac:dyDescent="0.2">
      <c r="A1490" s="17"/>
      <c r="B1490" s="18"/>
      <c r="C1490" s="19"/>
      <c r="D1490" s="19"/>
      <c r="E1490" s="20"/>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138"/>
      <c r="AK1490" s="138"/>
      <c r="AL1490" s="138"/>
      <c r="AM1490" s="138"/>
      <c r="AN1490" s="138"/>
      <c r="AO1490" s="138"/>
      <c r="AP1490" s="138"/>
      <c r="AQ1490" s="138"/>
      <c r="AR1490" s="138"/>
      <c r="AS1490" s="138"/>
      <c r="AT1490" s="138"/>
      <c r="AU1490" s="138"/>
      <c r="AV1490" s="12"/>
    </row>
    <row r="1491" spans="1:48" s="21" customFormat="1" ht="11.25" hidden="1" x14ac:dyDescent="0.2">
      <c r="A1491" s="17"/>
      <c r="B1491" s="18"/>
      <c r="C1491" s="19"/>
      <c r="D1491" s="19"/>
      <c r="E1491" s="20"/>
      <c r="F1491" s="138"/>
      <c r="G1491" s="138"/>
      <c r="H1491" s="138"/>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138"/>
      <c r="AH1491" s="138"/>
      <c r="AI1491" s="138"/>
      <c r="AJ1491" s="138"/>
      <c r="AK1491" s="138"/>
      <c r="AL1491" s="138"/>
      <c r="AM1491" s="138"/>
      <c r="AN1491" s="138"/>
      <c r="AO1491" s="138"/>
      <c r="AP1491" s="138"/>
      <c r="AQ1491" s="138"/>
      <c r="AR1491" s="138"/>
      <c r="AS1491" s="138"/>
      <c r="AT1491" s="138"/>
      <c r="AU1491" s="138"/>
      <c r="AV1491" s="12"/>
    </row>
    <row r="1492" spans="1:48" s="21" customFormat="1" ht="11.25" hidden="1" x14ac:dyDescent="0.2">
      <c r="A1492" s="17"/>
      <c r="B1492" s="18"/>
      <c r="C1492" s="19"/>
      <c r="D1492" s="19"/>
      <c r="E1492" s="20"/>
      <c r="F1492" s="138"/>
      <c r="G1492" s="138"/>
      <c r="H1492" s="138"/>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138"/>
      <c r="AH1492" s="138"/>
      <c r="AI1492" s="138"/>
      <c r="AJ1492" s="138"/>
      <c r="AK1492" s="138"/>
      <c r="AL1492" s="138"/>
      <c r="AM1492" s="138"/>
      <c r="AN1492" s="138"/>
      <c r="AO1492" s="138"/>
      <c r="AP1492" s="138"/>
      <c r="AQ1492" s="138"/>
      <c r="AR1492" s="138"/>
      <c r="AS1492" s="138"/>
      <c r="AT1492" s="138"/>
      <c r="AU1492" s="138"/>
      <c r="AV1492" s="12"/>
    </row>
    <row r="1493" spans="1:48" s="21" customFormat="1" ht="11.25" hidden="1" x14ac:dyDescent="0.2">
      <c r="A1493" s="17"/>
      <c r="B1493" s="18"/>
      <c r="C1493" s="19"/>
      <c r="D1493" s="19"/>
      <c r="E1493" s="20"/>
      <c r="F1493" s="138"/>
      <c r="G1493" s="138"/>
      <c r="H1493" s="138"/>
      <c r="I1493" s="138"/>
      <c r="J1493" s="138"/>
      <c r="K1493" s="138"/>
      <c r="L1493" s="138"/>
      <c r="M1493" s="138"/>
      <c r="N1493" s="138"/>
      <c r="O1493" s="138"/>
      <c r="P1493" s="138"/>
      <c r="Q1493" s="138"/>
      <c r="R1493" s="138"/>
      <c r="S1493" s="138"/>
      <c r="T1493" s="138"/>
      <c r="U1493" s="138"/>
      <c r="V1493" s="138"/>
      <c r="W1493" s="138"/>
      <c r="X1493" s="138"/>
      <c r="Y1493" s="138"/>
      <c r="Z1493" s="138"/>
      <c r="AA1493" s="138"/>
      <c r="AB1493" s="138"/>
      <c r="AC1493" s="138"/>
      <c r="AD1493" s="138"/>
      <c r="AE1493" s="138"/>
      <c r="AF1493" s="138"/>
      <c r="AG1493" s="138"/>
      <c r="AH1493" s="138"/>
      <c r="AI1493" s="138"/>
      <c r="AJ1493" s="138"/>
      <c r="AK1493" s="138"/>
      <c r="AL1493" s="138"/>
      <c r="AM1493" s="138"/>
      <c r="AN1493" s="138"/>
      <c r="AO1493" s="138"/>
      <c r="AP1493" s="138"/>
      <c r="AQ1493" s="138"/>
      <c r="AR1493" s="138"/>
      <c r="AS1493" s="138"/>
      <c r="AT1493" s="138"/>
      <c r="AU1493" s="138"/>
      <c r="AV1493" s="12"/>
    </row>
    <row r="1494" spans="1:48" s="21" customFormat="1" ht="11.25" hidden="1" x14ac:dyDescent="0.2">
      <c r="A1494" s="17"/>
      <c r="B1494" s="18"/>
      <c r="C1494" s="19"/>
      <c r="D1494" s="19"/>
      <c r="E1494" s="20"/>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138"/>
      <c r="AK1494" s="138"/>
      <c r="AL1494" s="138"/>
      <c r="AM1494" s="138"/>
      <c r="AN1494" s="138"/>
      <c r="AO1494" s="138"/>
      <c r="AP1494" s="138"/>
      <c r="AQ1494" s="138"/>
      <c r="AR1494" s="138"/>
      <c r="AS1494" s="138"/>
      <c r="AT1494" s="138"/>
      <c r="AU1494" s="138"/>
      <c r="AV1494" s="12"/>
    </row>
    <row r="1495" spans="1:48" s="21" customFormat="1" ht="11.25" hidden="1" x14ac:dyDescent="0.2">
      <c r="A1495" s="17"/>
      <c r="B1495" s="18"/>
      <c r="C1495" s="19"/>
      <c r="D1495" s="19"/>
      <c r="E1495" s="20"/>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138"/>
      <c r="AK1495" s="138"/>
      <c r="AL1495" s="138"/>
      <c r="AM1495" s="138"/>
      <c r="AN1495" s="138"/>
      <c r="AO1495" s="138"/>
      <c r="AP1495" s="138"/>
      <c r="AQ1495" s="138"/>
      <c r="AR1495" s="138"/>
      <c r="AS1495" s="138"/>
      <c r="AT1495" s="138"/>
      <c r="AU1495" s="138"/>
      <c r="AV1495" s="12"/>
    </row>
    <row r="1496" spans="1:48" s="21" customFormat="1" ht="11.25" hidden="1" x14ac:dyDescent="0.2">
      <c r="A1496" s="17"/>
      <c r="B1496" s="18"/>
      <c r="C1496" s="19"/>
      <c r="D1496" s="19"/>
      <c r="E1496" s="20"/>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138"/>
      <c r="AK1496" s="138"/>
      <c r="AL1496" s="138"/>
      <c r="AM1496" s="138"/>
      <c r="AN1496" s="138"/>
      <c r="AO1496" s="138"/>
      <c r="AP1496" s="138"/>
      <c r="AQ1496" s="138"/>
      <c r="AR1496" s="138"/>
      <c r="AS1496" s="138"/>
      <c r="AT1496" s="138"/>
      <c r="AU1496" s="138"/>
      <c r="AV1496" s="12"/>
    </row>
    <row r="1497" spans="1:48" s="21" customFormat="1" ht="11.25" hidden="1" x14ac:dyDescent="0.2">
      <c r="A1497" s="17"/>
      <c r="B1497" s="18"/>
      <c r="C1497" s="19"/>
      <c r="D1497" s="19"/>
      <c r="E1497" s="20"/>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138"/>
      <c r="AK1497" s="138"/>
      <c r="AL1497" s="138"/>
      <c r="AM1497" s="138"/>
      <c r="AN1497" s="138"/>
      <c r="AO1497" s="138"/>
      <c r="AP1497" s="138"/>
      <c r="AQ1497" s="138"/>
      <c r="AR1497" s="138"/>
      <c r="AS1497" s="138"/>
      <c r="AT1497" s="138"/>
      <c r="AU1497" s="138"/>
      <c r="AV1497" s="12"/>
    </row>
    <row r="1498" spans="1:48" s="21" customFormat="1" ht="11.25" hidden="1" x14ac:dyDescent="0.2">
      <c r="A1498" s="17"/>
      <c r="B1498" s="18"/>
      <c r="C1498" s="19"/>
      <c r="D1498" s="19"/>
      <c r="E1498" s="20"/>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138"/>
      <c r="AK1498" s="138"/>
      <c r="AL1498" s="138"/>
      <c r="AM1498" s="138"/>
      <c r="AN1498" s="138"/>
      <c r="AO1498" s="138"/>
      <c r="AP1498" s="138"/>
      <c r="AQ1498" s="138"/>
      <c r="AR1498" s="138"/>
      <c r="AS1498" s="138"/>
      <c r="AT1498" s="138"/>
      <c r="AU1498" s="138"/>
      <c r="AV1498" s="12"/>
    </row>
    <row r="1499" spans="1:48" s="21" customFormat="1" ht="11.25" hidden="1" x14ac:dyDescent="0.2">
      <c r="A1499" s="17"/>
      <c r="B1499" s="18"/>
      <c r="C1499" s="19"/>
      <c r="D1499" s="19"/>
      <c r="E1499" s="20"/>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138"/>
      <c r="AK1499" s="138"/>
      <c r="AL1499" s="138"/>
      <c r="AM1499" s="138"/>
      <c r="AN1499" s="138"/>
      <c r="AO1499" s="138"/>
      <c r="AP1499" s="138"/>
      <c r="AQ1499" s="138"/>
      <c r="AR1499" s="138"/>
      <c r="AS1499" s="138"/>
      <c r="AT1499" s="138"/>
      <c r="AU1499" s="138"/>
      <c r="AV1499" s="12"/>
    </row>
    <row r="1500" spans="1:48" s="21" customFormat="1" ht="11.25" hidden="1" x14ac:dyDescent="0.2">
      <c r="A1500" s="17"/>
      <c r="B1500" s="18"/>
      <c r="C1500" s="19"/>
      <c r="D1500" s="19"/>
      <c r="E1500" s="20"/>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38"/>
      <c r="AN1500" s="138"/>
      <c r="AO1500" s="138"/>
      <c r="AP1500" s="138"/>
      <c r="AQ1500" s="138"/>
      <c r="AR1500" s="138"/>
      <c r="AS1500" s="138"/>
      <c r="AT1500" s="138"/>
      <c r="AU1500" s="138"/>
      <c r="AV1500" s="12"/>
    </row>
    <row r="1501" spans="1:48" s="21" customFormat="1" ht="11.25" hidden="1" x14ac:dyDescent="0.2">
      <c r="A1501" s="17"/>
      <c r="B1501" s="18"/>
      <c r="C1501" s="19"/>
      <c r="D1501" s="19"/>
      <c r="E1501" s="20"/>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138"/>
      <c r="AK1501" s="138"/>
      <c r="AL1501" s="138"/>
      <c r="AM1501" s="138"/>
      <c r="AN1501" s="138"/>
      <c r="AO1501" s="138"/>
      <c r="AP1501" s="138"/>
      <c r="AQ1501" s="138"/>
      <c r="AR1501" s="138"/>
      <c r="AS1501" s="138"/>
      <c r="AT1501" s="138"/>
      <c r="AU1501" s="138"/>
      <c r="AV1501" s="12"/>
    </row>
    <row r="1502" spans="1:48" s="21" customFormat="1" ht="11.25" hidden="1" x14ac:dyDescent="0.2">
      <c r="A1502" s="17"/>
      <c r="B1502" s="18"/>
      <c r="C1502" s="19"/>
      <c r="D1502" s="19"/>
      <c r="E1502" s="20"/>
      <c r="F1502" s="138"/>
      <c r="G1502" s="138"/>
      <c r="H1502" s="138"/>
      <c r="I1502" s="138"/>
      <c r="J1502" s="138"/>
      <c r="K1502" s="138"/>
      <c r="L1502" s="138"/>
      <c r="M1502" s="138"/>
      <c r="N1502" s="138"/>
      <c r="O1502" s="138"/>
      <c r="P1502" s="138"/>
      <c r="Q1502" s="138"/>
      <c r="R1502" s="138"/>
      <c r="S1502" s="138"/>
      <c r="T1502" s="138"/>
      <c r="U1502" s="138"/>
      <c r="V1502" s="138"/>
      <c r="W1502" s="138"/>
      <c r="X1502" s="138"/>
      <c r="Y1502" s="138"/>
      <c r="Z1502" s="138"/>
      <c r="AA1502" s="138"/>
      <c r="AB1502" s="138"/>
      <c r="AC1502" s="138"/>
      <c r="AD1502" s="138"/>
      <c r="AE1502" s="138"/>
      <c r="AF1502" s="138"/>
      <c r="AG1502" s="138"/>
      <c r="AH1502" s="138"/>
      <c r="AI1502" s="138"/>
      <c r="AJ1502" s="138"/>
      <c r="AK1502" s="138"/>
      <c r="AL1502" s="138"/>
      <c r="AM1502" s="138"/>
      <c r="AN1502" s="138"/>
      <c r="AO1502" s="138"/>
      <c r="AP1502" s="138"/>
      <c r="AQ1502" s="138"/>
      <c r="AR1502" s="138"/>
      <c r="AS1502" s="138"/>
      <c r="AT1502" s="138"/>
      <c r="AU1502" s="138"/>
      <c r="AV1502" s="12"/>
    </row>
    <row r="1503" spans="1:48" s="21" customFormat="1" ht="11.25" hidden="1" x14ac:dyDescent="0.2">
      <c r="A1503" s="17"/>
      <c r="B1503" s="18"/>
      <c r="C1503" s="19"/>
      <c r="D1503" s="19"/>
      <c r="E1503" s="20"/>
      <c r="F1503" s="138"/>
      <c r="G1503" s="138"/>
      <c r="H1503" s="138"/>
      <c r="I1503" s="138"/>
      <c r="J1503" s="138"/>
      <c r="K1503" s="138"/>
      <c r="L1503" s="138"/>
      <c r="M1503" s="138"/>
      <c r="N1503" s="138"/>
      <c r="O1503" s="138"/>
      <c r="P1503" s="138"/>
      <c r="Q1503" s="138"/>
      <c r="R1503" s="138"/>
      <c r="S1503" s="138"/>
      <c r="T1503" s="138"/>
      <c r="U1503" s="138"/>
      <c r="V1503" s="138"/>
      <c r="W1503" s="138"/>
      <c r="X1503" s="138"/>
      <c r="Y1503" s="138"/>
      <c r="Z1503" s="138"/>
      <c r="AA1503" s="138"/>
      <c r="AB1503" s="138"/>
      <c r="AC1503" s="138"/>
      <c r="AD1503" s="138"/>
      <c r="AE1503" s="138"/>
      <c r="AF1503" s="138"/>
      <c r="AG1503" s="138"/>
      <c r="AH1503" s="138"/>
      <c r="AI1503" s="138"/>
      <c r="AJ1503" s="138"/>
      <c r="AK1503" s="138"/>
      <c r="AL1503" s="138"/>
      <c r="AM1503" s="138"/>
      <c r="AN1503" s="138"/>
      <c r="AO1503" s="138"/>
      <c r="AP1503" s="138"/>
      <c r="AQ1503" s="138"/>
      <c r="AR1503" s="138"/>
      <c r="AS1503" s="138"/>
      <c r="AT1503" s="138"/>
      <c r="AU1503" s="138"/>
      <c r="AV1503" s="12"/>
    </row>
    <row r="1504" spans="1:48" s="21" customFormat="1" ht="11.25" hidden="1" x14ac:dyDescent="0.2">
      <c r="A1504" s="17"/>
      <c r="B1504" s="18"/>
      <c r="C1504" s="19"/>
      <c r="D1504" s="19"/>
      <c r="E1504" s="20"/>
      <c r="F1504" s="138"/>
      <c r="G1504" s="138"/>
      <c r="H1504" s="138"/>
      <c r="I1504" s="138"/>
      <c r="J1504" s="138"/>
      <c r="K1504" s="138"/>
      <c r="L1504" s="138"/>
      <c r="M1504" s="138"/>
      <c r="N1504" s="138"/>
      <c r="O1504" s="138"/>
      <c r="P1504" s="138"/>
      <c r="Q1504" s="138"/>
      <c r="R1504" s="138"/>
      <c r="S1504" s="138"/>
      <c r="T1504" s="138"/>
      <c r="U1504" s="138"/>
      <c r="V1504" s="138"/>
      <c r="W1504" s="138"/>
      <c r="X1504" s="138"/>
      <c r="Y1504" s="138"/>
      <c r="Z1504" s="138"/>
      <c r="AA1504" s="138"/>
      <c r="AB1504" s="138"/>
      <c r="AC1504" s="138"/>
      <c r="AD1504" s="138"/>
      <c r="AE1504" s="138"/>
      <c r="AF1504" s="138"/>
      <c r="AG1504" s="138"/>
      <c r="AH1504" s="138"/>
      <c r="AI1504" s="138"/>
      <c r="AJ1504" s="138"/>
      <c r="AK1504" s="138"/>
      <c r="AL1504" s="138"/>
      <c r="AM1504" s="138"/>
      <c r="AN1504" s="138"/>
      <c r="AO1504" s="138"/>
      <c r="AP1504" s="138"/>
      <c r="AQ1504" s="138"/>
      <c r="AR1504" s="138"/>
      <c r="AS1504" s="138"/>
      <c r="AT1504" s="138"/>
      <c r="AU1504" s="138"/>
      <c r="AV1504" s="12"/>
    </row>
    <row r="1505" spans="1:48" s="21" customFormat="1" ht="11.25" hidden="1" x14ac:dyDescent="0.2">
      <c r="A1505" s="17"/>
      <c r="B1505" s="18"/>
      <c r="C1505" s="19"/>
      <c r="D1505" s="19"/>
      <c r="E1505" s="20"/>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138"/>
      <c r="AK1505" s="138"/>
      <c r="AL1505" s="138"/>
      <c r="AM1505" s="138"/>
      <c r="AN1505" s="138"/>
      <c r="AO1505" s="138"/>
      <c r="AP1505" s="138"/>
      <c r="AQ1505" s="138"/>
      <c r="AR1505" s="138"/>
      <c r="AS1505" s="138"/>
      <c r="AT1505" s="138"/>
      <c r="AU1505" s="138"/>
      <c r="AV1505" s="12"/>
    </row>
    <row r="1506" spans="1:48" s="21" customFormat="1" ht="11.25" hidden="1" x14ac:dyDescent="0.2">
      <c r="A1506" s="17"/>
      <c r="B1506" s="18"/>
      <c r="C1506" s="19"/>
      <c r="D1506" s="19"/>
      <c r="E1506" s="20"/>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138"/>
      <c r="AK1506" s="138"/>
      <c r="AL1506" s="138"/>
      <c r="AM1506" s="138"/>
      <c r="AN1506" s="138"/>
      <c r="AO1506" s="138"/>
      <c r="AP1506" s="138"/>
      <c r="AQ1506" s="138"/>
      <c r="AR1506" s="138"/>
      <c r="AS1506" s="138"/>
      <c r="AT1506" s="138"/>
      <c r="AU1506" s="138"/>
      <c r="AV1506" s="12"/>
    </row>
    <row r="1507" spans="1:48" s="21" customFormat="1" ht="11.25" hidden="1" x14ac:dyDescent="0.2">
      <c r="A1507" s="17"/>
      <c r="B1507" s="18"/>
      <c r="C1507" s="19"/>
      <c r="D1507" s="19"/>
      <c r="E1507" s="20"/>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138"/>
      <c r="AK1507" s="138"/>
      <c r="AL1507" s="138"/>
      <c r="AM1507" s="138"/>
      <c r="AN1507" s="138"/>
      <c r="AO1507" s="138"/>
      <c r="AP1507" s="138"/>
      <c r="AQ1507" s="138"/>
      <c r="AR1507" s="138"/>
      <c r="AS1507" s="138"/>
      <c r="AT1507" s="138"/>
      <c r="AU1507" s="138"/>
      <c r="AV1507" s="12"/>
    </row>
    <row r="1508" spans="1:48" s="21" customFormat="1" ht="11.25" hidden="1" x14ac:dyDescent="0.2">
      <c r="A1508" s="17"/>
      <c r="B1508" s="18"/>
      <c r="C1508" s="19"/>
      <c r="D1508" s="19"/>
      <c r="E1508" s="20"/>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138"/>
      <c r="AK1508" s="138"/>
      <c r="AL1508" s="138"/>
      <c r="AM1508" s="138"/>
      <c r="AN1508" s="138"/>
      <c r="AO1508" s="138"/>
      <c r="AP1508" s="138"/>
      <c r="AQ1508" s="138"/>
      <c r="AR1508" s="138"/>
      <c r="AS1508" s="138"/>
      <c r="AT1508" s="138"/>
      <c r="AU1508" s="138"/>
      <c r="AV1508" s="12"/>
    </row>
    <row r="1509" spans="1:48" s="21" customFormat="1" ht="11.25" hidden="1" x14ac:dyDescent="0.2">
      <c r="A1509" s="17"/>
      <c r="B1509" s="18"/>
      <c r="C1509" s="19"/>
      <c r="D1509" s="19"/>
      <c r="E1509" s="20"/>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138"/>
      <c r="AK1509" s="138"/>
      <c r="AL1509" s="138"/>
      <c r="AM1509" s="138"/>
      <c r="AN1509" s="138"/>
      <c r="AO1509" s="138"/>
      <c r="AP1509" s="138"/>
      <c r="AQ1509" s="138"/>
      <c r="AR1509" s="138"/>
      <c r="AS1509" s="138"/>
      <c r="AT1509" s="138"/>
      <c r="AU1509" s="138"/>
      <c r="AV1509" s="12"/>
    </row>
    <row r="1510" spans="1:48" s="21" customFormat="1" ht="11.25" hidden="1" x14ac:dyDescent="0.2">
      <c r="A1510" s="17"/>
      <c r="B1510" s="18"/>
      <c r="C1510" s="19"/>
      <c r="D1510" s="19"/>
      <c r="E1510" s="20"/>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138"/>
      <c r="AK1510" s="138"/>
      <c r="AL1510" s="138"/>
      <c r="AM1510" s="138"/>
      <c r="AN1510" s="138"/>
      <c r="AO1510" s="138"/>
      <c r="AP1510" s="138"/>
      <c r="AQ1510" s="138"/>
      <c r="AR1510" s="138"/>
      <c r="AS1510" s="138"/>
      <c r="AT1510" s="138"/>
      <c r="AU1510" s="138"/>
      <c r="AV1510" s="12"/>
    </row>
    <row r="1511" spans="1:48" s="21" customFormat="1" ht="11.25" hidden="1" x14ac:dyDescent="0.2">
      <c r="A1511" s="17"/>
      <c r="B1511" s="18"/>
      <c r="C1511" s="19"/>
      <c r="D1511" s="19"/>
      <c r="E1511" s="20"/>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138"/>
      <c r="AK1511" s="138"/>
      <c r="AL1511" s="138"/>
      <c r="AM1511" s="138"/>
      <c r="AN1511" s="138"/>
      <c r="AO1511" s="138"/>
      <c r="AP1511" s="138"/>
      <c r="AQ1511" s="138"/>
      <c r="AR1511" s="138"/>
      <c r="AS1511" s="138"/>
      <c r="AT1511" s="138"/>
      <c r="AU1511" s="138"/>
      <c r="AV1511" s="12"/>
    </row>
    <row r="1512" spans="1:48" s="21" customFormat="1" ht="11.25" hidden="1" x14ac:dyDescent="0.2">
      <c r="A1512" s="17"/>
      <c r="B1512" s="18"/>
      <c r="C1512" s="19"/>
      <c r="D1512" s="19"/>
      <c r="E1512" s="20"/>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138"/>
      <c r="AK1512" s="138"/>
      <c r="AL1512" s="138"/>
      <c r="AM1512" s="138"/>
      <c r="AN1512" s="138"/>
      <c r="AO1512" s="138"/>
      <c r="AP1512" s="138"/>
      <c r="AQ1512" s="138"/>
      <c r="AR1512" s="138"/>
      <c r="AS1512" s="138"/>
      <c r="AT1512" s="138"/>
      <c r="AU1512" s="138"/>
      <c r="AV1512" s="12"/>
    </row>
    <row r="1513" spans="1:48" s="21" customFormat="1" ht="11.25" hidden="1" x14ac:dyDescent="0.2">
      <c r="A1513" s="17"/>
      <c r="B1513" s="18"/>
      <c r="C1513" s="19"/>
      <c r="D1513" s="19"/>
      <c r="E1513" s="20"/>
      <c r="F1513" s="138"/>
      <c r="G1513" s="138"/>
      <c r="H1513" s="138"/>
      <c r="I1513" s="138"/>
      <c r="J1513" s="138"/>
      <c r="K1513" s="138"/>
      <c r="L1513" s="138"/>
      <c r="M1513" s="138"/>
      <c r="N1513" s="138"/>
      <c r="O1513" s="138"/>
      <c r="P1513" s="138"/>
      <c r="Q1513" s="138"/>
      <c r="R1513" s="138"/>
      <c r="S1513" s="138"/>
      <c r="T1513" s="138"/>
      <c r="U1513" s="138"/>
      <c r="V1513" s="138"/>
      <c r="W1513" s="138"/>
      <c r="X1513" s="138"/>
      <c r="Y1513" s="138"/>
      <c r="Z1513" s="138"/>
      <c r="AA1513" s="138"/>
      <c r="AB1513" s="138"/>
      <c r="AC1513" s="138"/>
      <c r="AD1513" s="138"/>
      <c r="AE1513" s="138"/>
      <c r="AF1513" s="138"/>
      <c r="AG1513" s="138"/>
      <c r="AH1513" s="138"/>
      <c r="AI1513" s="138"/>
      <c r="AJ1513" s="138"/>
      <c r="AK1513" s="138"/>
      <c r="AL1513" s="138"/>
      <c r="AM1513" s="138"/>
      <c r="AN1513" s="138"/>
      <c r="AO1513" s="138"/>
      <c r="AP1513" s="138"/>
      <c r="AQ1513" s="138"/>
      <c r="AR1513" s="138"/>
      <c r="AS1513" s="138"/>
      <c r="AT1513" s="138"/>
      <c r="AU1513" s="138"/>
      <c r="AV1513" s="12"/>
    </row>
    <row r="1514" spans="1:48" s="21" customFormat="1" ht="11.25" hidden="1" x14ac:dyDescent="0.2">
      <c r="A1514" s="17"/>
      <c r="B1514" s="18"/>
      <c r="C1514" s="19"/>
      <c r="D1514" s="19"/>
      <c r="E1514" s="20"/>
      <c r="F1514" s="138"/>
      <c r="G1514" s="138"/>
      <c r="H1514" s="138"/>
      <c r="I1514" s="138"/>
      <c r="J1514" s="138"/>
      <c r="K1514" s="138"/>
      <c r="L1514" s="138"/>
      <c r="M1514" s="138"/>
      <c r="N1514" s="138"/>
      <c r="O1514" s="138"/>
      <c r="P1514" s="138"/>
      <c r="Q1514" s="138"/>
      <c r="R1514" s="138"/>
      <c r="S1514" s="138"/>
      <c r="T1514" s="138"/>
      <c r="U1514" s="138"/>
      <c r="V1514" s="138"/>
      <c r="W1514" s="138"/>
      <c r="X1514" s="138"/>
      <c r="Y1514" s="138"/>
      <c r="Z1514" s="138"/>
      <c r="AA1514" s="138"/>
      <c r="AB1514" s="138"/>
      <c r="AC1514" s="138"/>
      <c r="AD1514" s="138"/>
      <c r="AE1514" s="138"/>
      <c r="AF1514" s="138"/>
      <c r="AG1514" s="138"/>
      <c r="AH1514" s="138"/>
      <c r="AI1514" s="138"/>
      <c r="AJ1514" s="138"/>
      <c r="AK1514" s="138"/>
      <c r="AL1514" s="138"/>
      <c r="AM1514" s="138"/>
      <c r="AN1514" s="138"/>
      <c r="AO1514" s="138"/>
      <c r="AP1514" s="138"/>
      <c r="AQ1514" s="138"/>
      <c r="AR1514" s="138"/>
      <c r="AS1514" s="138"/>
      <c r="AT1514" s="138"/>
      <c r="AU1514" s="138"/>
      <c r="AV1514" s="12"/>
    </row>
    <row r="1515" spans="1:48" s="21" customFormat="1" ht="11.25" hidden="1" x14ac:dyDescent="0.2">
      <c r="A1515" s="17"/>
      <c r="B1515" s="18"/>
      <c r="C1515" s="19"/>
      <c r="D1515" s="19"/>
      <c r="E1515" s="20"/>
      <c r="F1515" s="138"/>
      <c r="G1515" s="138"/>
      <c r="H1515" s="138"/>
      <c r="I1515" s="138"/>
      <c r="J1515" s="138"/>
      <c r="K1515" s="138"/>
      <c r="L1515" s="138"/>
      <c r="M1515" s="138"/>
      <c r="N1515" s="138"/>
      <c r="O1515" s="138"/>
      <c r="P1515" s="138"/>
      <c r="Q1515" s="138"/>
      <c r="R1515" s="138"/>
      <c r="S1515" s="138"/>
      <c r="T1515" s="138"/>
      <c r="U1515" s="138"/>
      <c r="V1515" s="138"/>
      <c r="W1515" s="138"/>
      <c r="X1515" s="138"/>
      <c r="Y1515" s="138"/>
      <c r="Z1515" s="138"/>
      <c r="AA1515" s="138"/>
      <c r="AB1515" s="138"/>
      <c r="AC1515" s="138"/>
      <c r="AD1515" s="138"/>
      <c r="AE1515" s="138"/>
      <c r="AF1515" s="138"/>
      <c r="AG1515" s="138"/>
      <c r="AH1515" s="138"/>
      <c r="AI1515" s="138"/>
      <c r="AJ1515" s="138"/>
      <c r="AK1515" s="138"/>
      <c r="AL1515" s="138"/>
      <c r="AM1515" s="138"/>
      <c r="AN1515" s="138"/>
      <c r="AO1515" s="138"/>
      <c r="AP1515" s="138"/>
      <c r="AQ1515" s="138"/>
      <c r="AR1515" s="138"/>
      <c r="AS1515" s="138"/>
      <c r="AT1515" s="138"/>
      <c r="AU1515" s="138"/>
      <c r="AV1515" s="12"/>
    </row>
    <row r="1516" spans="1:48" s="21" customFormat="1" ht="11.25" hidden="1" x14ac:dyDescent="0.2">
      <c r="A1516" s="17"/>
      <c r="B1516" s="18"/>
      <c r="C1516" s="19"/>
      <c r="D1516" s="19"/>
      <c r="E1516" s="20"/>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138"/>
      <c r="AK1516" s="138"/>
      <c r="AL1516" s="138"/>
      <c r="AM1516" s="138"/>
      <c r="AN1516" s="138"/>
      <c r="AO1516" s="138"/>
      <c r="AP1516" s="138"/>
      <c r="AQ1516" s="138"/>
      <c r="AR1516" s="138"/>
      <c r="AS1516" s="138"/>
      <c r="AT1516" s="138"/>
      <c r="AU1516" s="138"/>
      <c r="AV1516" s="12"/>
    </row>
    <row r="1517" spans="1:48" s="21" customFormat="1" ht="11.25" hidden="1" x14ac:dyDescent="0.2">
      <c r="A1517" s="17"/>
      <c r="B1517" s="18"/>
      <c r="C1517" s="19"/>
      <c r="D1517" s="19"/>
      <c r="E1517" s="20"/>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138"/>
      <c r="AK1517" s="138"/>
      <c r="AL1517" s="138"/>
      <c r="AM1517" s="138"/>
      <c r="AN1517" s="138"/>
      <c r="AO1517" s="138"/>
      <c r="AP1517" s="138"/>
      <c r="AQ1517" s="138"/>
      <c r="AR1517" s="138"/>
      <c r="AS1517" s="138"/>
      <c r="AT1517" s="138"/>
      <c r="AU1517" s="138"/>
      <c r="AV1517" s="12"/>
    </row>
    <row r="1518" spans="1:48" s="21" customFormat="1" ht="11.25" hidden="1" x14ac:dyDescent="0.2">
      <c r="A1518" s="17"/>
      <c r="B1518" s="18"/>
      <c r="C1518" s="19"/>
      <c r="D1518" s="19"/>
      <c r="E1518" s="20"/>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138"/>
      <c r="AK1518" s="138"/>
      <c r="AL1518" s="138"/>
      <c r="AM1518" s="138"/>
      <c r="AN1518" s="138"/>
      <c r="AO1518" s="138"/>
      <c r="AP1518" s="138"/>
      <c r="AQ1518" s="138"/>
      <c r="AR1518" s="138"/>
      <c r="AS1518" s="138"/>
      <c r="AT1518" s="138"/>
      <c r="AU1518" s="138"/>
      <c r="AV1518" s="12"/>
    </row>
    <row r="1519" spans="1:48" s="21" customFormat="1" ht="11.25" hidden="1" x14ac:dyDescent="0.2">
      <c r="A1519" s="17"/>
      <c r="B1519" s="18"/>
      <c r="C1519" s="19"/>
      <c r="D1519" s="19"/>
      <c r="E1519" s="20"/>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138"/>
      <c r="AK1519" s="138"/>
      <c r="AL1519" s="138"/>
      <c r="AM1519" s="138"/>
      <c r="AN1519" s="138"/>
      <c r="AO1519" s="138"/>
      <c r="AP1519" s="138"/>
      <c r="AQ1519" s="138"/>
      <c r="AR1519" s="138"/>
      <c r="AS1519" s="138"/>
      <c r="AT1519" s="138"/>
      <c r="AU1519" s="138"/>
      <c r="AV1519" s="12"/>
    </row>
    <row r="1520" spans="1:48" s="21" customFormat="1" ht="11.25" hidden="1" x14ac:dyDescent="0.2">
      <c r="A1520" s="17"/>
      <c r="B1520" s="18"/>
      <c r="C1520" s="19"/>
      <c r="D1520" s="19"/>
      <c r="E1520" s="20"/>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138"/>
      <c r="AK1520" s="138"/>
      <c r="AL1520" s="138"/>
      <c r="AM1520" s="138"/>
      <c r="AN1520" s="138"/>
      <c r="AO1520" s="138"/>
      <c r="AP1520" s="138"/>
      <c r="AQ1520" s="138"/>
      <c r="AR1520" s="138"/>
      <c r="AS1520" s="138"/>
      <c r="AT1520" s="138"/>
      <c r="AU1520" s="138"/>
      <c r="AV1520" s="12"/>
    </row>
    <row r="1521" spans="1:48" s="21" customFormat="1" ht="11.25" hidden="1" x14ac:dyDescent="0.2">
      <c r="A1521" s="17"/>
      <c r="B1521" s="18"/>
      <c r="C1521" s="19"/>
      <c r="D1521" s="19"/>
      <c r="E1521" s="20"/>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138"/>
      <c r="AK1521" s="138"/>
      <c r="AL1521" s="138"/>
      <c r="AM1521" s="138"/>
      <c r="AN1521" s="138"/>
      <c r="AO1521" s="138"/>
      <c r="AP1521" s="138"/>
      <c r="AQ1521" s="138"/>
      <c r="AR1521" s="138"/>
      <c r="AS1521" s="138"/>
      <c r="AT1521" s="138"/>
      <c r="AU1521" s="138"/>
      <c r="AV1521" s="12"/>
    </row>
    <row r="1522" spans="1:48" s="21" customFormat="1" ht="11.25" hidden="1" x14ac:dyDescent="0.2">
      <c r="A1522" s="17"/>
      <c r="B1522" s="18"/>
      <c r="C1522" s="19"/>
      <c r="D1522" s="19"/>
      <c r="E1522" s="20"/>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138"/>
      <c r="AK1522" s="138"/>
      <c r="AL1522" s="138"/>
      <c r="AM1522" s="138"/>
      <c r="AN1522" s="138"/>
      <c r="AO1522" s="138"/>
      <c r="AP1522" s="138"/>
      <c r="AQ1522" s="138"/>
      <c r="AR1522" s="138"/>
      <c r="AS1522" s="138"/>
      <c r="AT1522" s="138"/>
      <c r="AU1522" s="138"/>
      <c r="AV1522" s="12"/>
    </row>
    <row r="1523" spans="1:48" s="21" customFormat="1" ht="11.25" hidden="1" x14ac:dyDescent="0.2">
      <c r="A1523" s="17"/>
      <c r="B1523" s="18"/>
      <c r="C1523" s="19"/>
      <c r="D1523" s="19"/>
      <c r="E1523" s="20"/>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138"/>
      <c r="AK1523" s="138"/>
      <c r="AL1523" s="138"/>
      <c r="AM1523" s="138"/>
      <c r="AN1523" s="138"/>
      <c r="AO1523" s="138"/>
      <c r="AP1523" s="138"/>
      <c r="AQ1523" s="138"/>
      <c r="AR1523" s="138"/>
      <c r="AS1523" s="138"/>
      <c r="AT1523" s="138"/>
      <c r="AU1523" s="138"/>
      <c r="AV1523" s="12"/>
    </row>
    <row r="1524" spans="1:48" s="21" customFormat="1" ht="11.25" hidden="1" x14ac:dyDescent="0.2">
      <c r="A1524" s="17"/>
      <c r="B1524" s="18"/>
      <c r="C1524" s="19"/>
      <c r="D1524" s="19"/>
      <c r="E1524" s="20"/>
      <c r="F1524" s="138"/>
      <c r="G1524" s="138"/>
      <c r="H1524" s="138"/>
      <c r="I1524" s="138"/>
      <c r="J1524" s="138"/>
      <c r="K1524" s="138"/>
      <c r="L1524" s="138"/>
      <c r="M1524" s="138"/>
      <c r="N1524" s="138"/>
      <c r="O1524" s="138"/>
      <c r="P1524" s="138"/>
      <c r="Q1524" s="138"/>
      <c r="R1524" s="138"/>
      <c r="S1524" s="138"/>
      <c r="T1524" s="138"/>
      <c r="U1524" s="138"/>
      <c r="V1524" s="138"/>
      <c r="W1524" s="138"/>
      <c r="X1524" s="138"/>
      <c r="Y1524" s="138"/>
      <c r="Z1524" s="138"/>
      <c r="AA1524" s="138"/>
      <c r="AB1524" s="138"/>
      <c r="AC1524" s="138"/>
      <c r="AD1524" s="138"/>
      <c r="AE1524" s="138"/>
      <c r="AF1524" s="138"/>
      <c r="AG1524" s="138"/>
      <c r="AH1524" s="138"/>
      <c r="AI1524" s="138"/>
      <c r="AJ1524" s="138"/>
      <c r="AK1524" s="138"/>
      <c r="AL1524" s="138"/>
      <c r="AM1524" s="138"/>
      <c r="AN1524" s="138"/>
      <c r="AO1524" s="138"/>
      <c r="AP1524" s="138"/>
      <c r="AQ1524" s="138"/>
      <c r="AR1524" s="138"/>
      <c r="AS1524" s="138"/>
      <c r="AT1524" s="138"/>
      <c r="AU1524" s="138"/>
      <c r="AV1524" s="12"/>
    </row>
    <row r="1525" spans="1:48" s="21" customFormat="1" ht="11.25" hidden="1" x14ac:dyDescent="0.2">
      <c r="A1525" s="17"/>
      <c r="B1525" s="18"/>
      <c r="C1525" s="19"/>
      <c r="D1525" s="19"/>
      <c r="E1525" s="20"/>
      <c r="F1525" s="138"/>
      <c r="G1525" s="138"/>
      <c r="H1525" s="138"/>
      <c r="I1525" s="138"/>
      <c r="J1525" s="138"/>
      <c r="K1525" s="138"/>
      <c r="L1525" s="138"/>
      <c r="M1525" s="138"/>
      <c r="N1525" s="138"/>
      <c r="O1525" s="138"/>
      <c r="P1525" s="138"/>
      <c r="Q1525" s="138"/>
      <c r="R1525" s="138"/>
      <c r="S1525" s="138"/>
      <c r="T1525" s="138"/>
      <c r="U1525" s="138"/>
      <c r="V1525" s="138"/>
      <c r="W1525" s="138"/>
      <c r="X1525" s="138"/>
      <c r="Y1525" s="138"/>
      <c r="Z1525" s="138"/>
      <c r="AA1525" s="138"/>
      <c r="AB1525" s="138"/>
      <c r="AC1525" s="138"/>
      <c r="AD1525" s="138"/>
      <c r="AE1525" s="138"/>
      <c r="AF1525" s="138"/>
      <c r="AG1525" s="138"/>
      <c r="AH1525" s="138"/>
      <c r="AI1525" s="138"/>
      <c r="AJ1525" s="138"/>
      <c r="AK1525" s="138"/>
      <c r="AL1525" s="138"/>
      <c r="AM1525" s="138"/>
      <c r="AN1525" s="138"/>
      <c r="AO1525" s="138"/>
      <c r="AP1525" s="138"/>
      <c r="AQ1525" s="138"/>
      <c r="AR1525" s="138"/>
      <c r="AS1525" s="138"/>
      <c r="AT1525" s="138"/>
      <c r="AU1525" s="138"/>
      <c r="AV1525" s="12"/>
    </row>
    <row r="1526" spans="1:48" s="21" customFormat="1" ht="11.25" hidden="1" x14ac:dyDescent="0.2">
      <c r="A1526" s="17"/>
      <c r="B1526" s="18"/>
      <c r="C1526" s="19"/>
      <c r="D1526" s="19"/>
      <c r="E1526" s="20"/>
      <c r="F1526" s="138"/>
      <c r="G1526" s="138"/>
      <c r="H1526" s="138"/>
      <c r="I1526" s="138"/>
      <c r="J1526" s="138"/>
      <c r="K1526" s="138"/>
      <c r="L1526" s="138"/>
      <c r="M1526" s="138"/>
      <c r="N1526" s="138"/>
      <c r="O1526" s="138"/>
      <c r="P1526" s="138"/>
      <c r="Q1526" s="138"/>
      <c r="R1526" s="138"/>
      <c r="S1526" s="138"/>
      <c r="T1526" s="138"/>
      <c r="U1526" s="138"/>
      <c r="V1526" s="138"/>
      <c r="W1526" s="138"/>
      <c r="X1526" s="138"/>
      <c r="Y1526" s="138"/>
      <c r="Z1526" s="138"/>
      <c r="AA1526" s="138"/>
      <c r="AB1526" s="138"/>
      <c r="AC1526" s="138"/>
      <c r="AD1526" s="138"/>
      <c r="AE1526" s="138"/>
      <c r="AF1526" s="138"/>
      <c r="AG1526" s="138"/>
      <c r="AH1526" s="138"/>
      <c r="AI1526" s="138"/>
      <c r="AJ1526" s="138"/>
      <c r="AK1526" s="138"/>
      <c r="AL1526" s="138"/>
      <c r="AM1526" s="138"/>
      <c r="AN1526" s="138"/>
      <c r="AO1526" s="138"/>
      <c r="AP1526" s="138"/>
      <c r="AQ1526" s="138"/>
      <c r="AR1526" s="138"/>
      <c r="AS1526" s="138"/>
      <c r="AT1526" s="138"/>
      <c r="AU1526" s="138"/>
      <c r="AV1526" s="12"/>
    </row>
    <row r="1527" spans="1:48" s="21" customFormat="1" ht="11.25" hidden="1" x14ac:dyDescent="0.2">
      <c r="A1527" s="17"/>
      <c r="B1527" s="18"/>
      <c r="C1527" s="19"/>
      <c r="D1527" s="19"/>
      <c r="E1527" s="20"/>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138"/>
      <c r="AK1527" s="138"/>
      <c r="AL1527" s="138"/>
      <c r="AM1527" s="138"/>
      <c r="AN1527" s="138"/>
      <c r="AO1527" s="138"/>
      <c r="AP1527" s="138"/>
      <c r="AQ1527" s="138"/>
      <c r="AR1527" s="138"/>
      <c r="AS1527" s="138"/>
      <c r="AT1527" s="138"/>
      <c r="AU1527" s="138"/>
      <c r="AV1527" s="12"/>
    </row>
    <row r="1528" spans="1:48" s="21" customFormat="1" ht="11.25" hidden="1" x14ac:dyDescent="0.2">
      <c r="A1528" s="17"/>
      <c r="B1528" s="18"/>
      <c r="C1528" s="19"/>
      <c r="D1528" s="19"/>
      <c r="E1528" s="20"/>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138"/>
      <c r="AK1528" s="138"/>
      <c r="AL1528" s="138"/>
      <c r="AM1528" s="138"/>
      <c r="AN1528" s="138"/>
      <c r="AO1528" s="138"/>
      <c r="AP1528" s="138"/>
      <c r="AQ1528" s="138"/>
      <c r="AR1528" s="138"/>
      <c r="AS1528" s="138"/>
      <c r="AT1528" s="138"/>
      <c r="AU1528" s="138"/>
      <c r="AV1528" s="12"/>
    </row>
    <row r="1529" spans="1:48" s="21" customFormat="1" ht="11.25" hidden="1" x14ac:dyDescent="0.2">
      <c r="A1529" s="17"/>
      <c r="B1529" s="18"/>
      <c r="C1529" s="19"/>
      <c r="D1529" s="19"/>
      <c r="E1529" s="20"/>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138"/>
      <c r="AK1529" s="138"/>
      <c r="AL1529" s="138"/>
      <c r="AM1529" s="138"/>
      <c r="AN1529" s="138"/>
      <c r="AO1529" s="138"/>
      <c r="AP1529" s="138"/>
      <c r="AQ1529" s="138"/>
      <c r="AR1529" s="138"/>
      <c r="AS1529" s="138"/>
      <c r="AT1529" s="138"/>
      <c r="AU1529" s="138"/>
      <c r="AV1529" s="12"/>
    </row>
    <row r="1530" spans="1:48" s="21" customFormat="1" ht="11.25" hidden="1" x14ac:dyDescent="0.2">
      <c r="A1530" s="17"/>
      <c r="B1530" s="18"/>
      <c r="C1530" s="19"/>
      <c r="D1530" s="19"/>
      <c r="E1530" s="20"/>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138"/>
      <c r="AK1530" s="138"/>
      <c r="AL1530" s="138"/>
      <c r="AM1530" s="138"/>
      <c r="AN1530" s="138"/>
      <c r="AO1530" s="138"/>
      <c r="AP1530" s="138"/>
      <c r="AQ1530" s="138"/>
      <c r="AR1530" s="138"/>
      <c r="AS1530" s="138"/>
      <c r="AT1530" s="138"/>
      <c r="AU1530" s="138"/>
      <c r="AV1530" s="12"/>
    </row>
    <row r="1531" spans="1:48" s="21" customFormat="1" ht="11.25" hidden="1" x14ac:dyDescent="0.2">
      <c r="A1531" s="17"/>
      <c r="B1531" s="18"/>
      <c r="C1531" s="19"/>
      <c r="D1531" s="19"/>
      <c r="E1531" s="20"/>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138"/>
      <c r="AK1531" s="138"/>
      <c r="AL1531" s="138"/>
      <c r="AM1531" s="138"/>
      <c r="AN1531" s="138"/>
      <c r="AO1531" s="138"/>
      <c r="AP1531" s="138"/>
      <c r="AQ1531" s="138"/>
      <c r="AR1531" s="138"/>
      <c r="AS1531" s="138"/>
      <c r="AT1531" s="138"/>
      <c r="AU1531" s="138"/>
      <c r="AV1531" s="12"/>
    </row>
    <row r="1532" spans="1:48" s="21" customFormat="1" ht="11.25" hidden="1" x14ac:dyDescent="0.2">
      <c r="A1532" s="17"/>
      <c r="B1532" s="18"/>
      <c r="C1532" s="19"/>
      <c r="D1532" s="19"/>
      <c r="E1532" s="20"/>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138"/>
      <c r="AK1532" s="138"/>
      <c r="AL1532" s="138"/>
      <c r="AM1532" s="138"/>
      <c r="AN1532" s="138"/>
      <c r="AO1532" s="138"/>
      <c r="AP1532" s="138"/>
      <c r="AQ1532" s="138"/>
      <c r="AR1532" s="138"/>
      <c r="AS1532" s="138"/>
      <c r="AT1532" s="138"/>
      <c r="AU1532" s="138"/>
      <c r="AV1532" s="12"/>
    </row>
    <row r="1533" spans="1:48" s="21" customFormat="1" ht="11.25" hidden="1" x14ac:dyDescent="0.2">
      <c r="A1533" s="17"/>
      <c r="B1533" s="18"/>
      <c r="C1533" s="19"/>
      <c r="D1533" s="19"/>
      <c r="E1533" s="20"/>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138"/>
      <c r="AK1533" s="138"/>
      <c r="AL1533" s="138"/>
      <c r="AM1533" s="138"/>
      <c r="AN1533" s="138"/>
      <c r="AO1533" s="138"/>
      <c r="AP1533" s="138"/>
      <c r="AQ1533" s="138"/>
      <c r="AR1533" s="138"/>
      <c r="AS1533" s="138"/>
      <c r="AT1533" s="138"/>
      <c r="AU1533" s="138"/>
      <c r="AV1533" s="12"/>
    </row>
    <row r="1534" spans="1:48" s="21" customFormat="1" ht="11.25" hidden="1" x14ac:dyDescent="0.2">
      <c r="A1534" s="17"/>
      <c r="B1534" s="18"/>
      <c r="C1534" s="19"/>
      <c r="D1534" s="19"/>
      <c r="E1534" s="20"/>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138"/>
      <c r="AK1534" s="138"/>
      <c r="AL1534" s="138"/>
      <c r="AM1534" s="138"/>
      <c r="AN1534" s="138"/>
      <c r="AO1534" s="138"/>
      <c r="AP1534" s="138"/>
      <c r="AQ1534" s="138"/>
      <c r="AR1534" s="138"/>
      <c r="AS1534" s="138"/>
      <c r="AT1534" s="138"/>
      <c r="AU1534" s="138"/>
      <c r="AV1534" s="12"/>
    </row>
    <row r="1535" spans="1:48" s="21" customFormat="1" ht="11.25" hidden="1" x14ac:dyDescent="0.2">
      <c r="A1535" s="17"/>
      <c r="B1535" s="18"/>
      <c r="C1535" s="19"/>
      <c r="D1535" s="19"/>
      <c r="E1535" s="20"/>
      <c r="F1535" s="138"/>
      <c r="G1535" s="138"/>
      <c r="H1535" s="138"/>
      <c r="I1535" s="138"/>
      <c r="J1535" s="138"/>
      <c r="K1535" s="138"/>
      <c r="L1535" s="138"/>
      <c r="M1535" s="138"/>
      <c r="N1535" s="138"/>
      <c r="O1535" s="138"/>
      <c r="P1535" s="138"/>
      <c r="Q1535" s="138"/>
      <c r="R1535" s="138"/>
      <c r="S1535" s="138"/>
      <c r="T1535" s="138"/>
      <c r="U1535" s="138"/>
      <c r="V1535" s="138"/>
      <c r="W1535" s="138"/>
      <c r="X1535" s="138"/>
      <c r="Y1535" s="138"/>
      <c r="Z1535" s="138"/>
      <c r="AA1535" s="138"/>
      <c r="AB1535" s="138"/>
      <c r="AC1535" s="138"/>
      <c r="AD1535" s="138"/>
      <c r="AE1535" s="138"/>
      <c r="AF1535" s="138"/>
      <c r="AG1535" s="138"/>
      <c r="AH1535" s="138"/>
      <c r="AI1535" s="138"/>
      <c r="AJ1535" s="138"/>
      <c r="AK1535" s="138"/>
      <c r="AL1535" s="138"/>
      <c r="AM1535" s="138"/>
      <c r="AN1535" s="138"/>
      <c r="AO1535" s="138"/>
      <c r="AP1535" s="138"/>
      <c r="AQ1535" s="138"/>
      <c r="AR1535" s="138"/>
      <c r="AS1535" s="138"/>
      <c r="AT1535" s="138"/>
      <c r="AU1535" s="138"/>
      <c r="AV1535" s="12"/>
    </row>
    <row r="1536" spans="1:48" s="21" customFormat="1" ht="11.25" hidden="1" x14ac:dyDescent="0.2">
      <c r="A1536" s="17"/>
      <c r="B1536" s="18"/>
      <c r="C1536" s="19"/>
      <c r="D1536" s="19"/>
      <c r="E1536" s="20"/>
      <c r="F1536" s="138"/>
      <c r="G1536" s="138"/>
      <c r="H1536" s="138"/>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138"/>
      <c r="AH1536" s="138"/>
      <c r="AI1536" s="138"/>
      <c r="AJ1536" s="138"/>
      <c r="AK1536" s="138"/>
      <c r="AL1536" s="138"/>
      <c r="AM1536" s="138"/>
      <c r="AN1536" s="138"/>
      <c r="AO1536" s="138"/>
      <c r="AP1536" s="138"/>
      <c r="AQ1536" s="138"/>
      <c r="AR1536" s="138"/>
      <c r="AS1536" s="138"/>
      <c r="AT1536" s="138"/>
      <c r="AU1536" s="138"/>
      <c r="AV1536" s="12"/>
    </row>
    <row r="1537" spans="1:48" s="21" customFormat="1" ht="11.25" hidden="1" x14ac:dyDescent="0.2">
      <c r="A1537" s="17"/>
      <c r="B1537" s="18"/>
      <c r="C1537" s="19"/>
      <c r="D1537" s="19"/>
      <c r="E1537" s="20"/>
      <c r="F1537" s="138"/>
      <c r="G1537" s="138"/>
      <c r="H1537" s="138"/>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138"/>
      <c r="AH1537" s="138"/>
      <c r="AI1537" s="138"/>
      <c r="AJ1537" s="138"/>
      <c r="AK1537" s="138"/>
      <c r="AL1537" s="138"/>
      <c r="AM1537" s="138"/>
      <c r="AN1537" s="138"/>
      <c r="AO1537" s="138"/>
      <c r="AP1537" s="138"/>
      <c r="AQ1537" s="138"/>
      <c r="AR1537" s="138"/>
      <c r="AS1537" s="138"/>
      <c r="AT1537" s="138"/>
      <c r="AU1537" s="138"/>
      <c r="AV1537" s="12"/>
    </row>
    <row r="1538" spans="1:48" s="21" customFormat="1" ht="11.25" hidden="1" x14ac:dyDescent="0.2">
      <c r="A1538" s="17"/>
      <c r="B1538" s="18"/>
      <c r="C1538" s="19"/>
      <c r="D1538" s="19"/>
      <c r="E1538" s="20"/>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138"/>
      <c r="AK1538" s="138"/>
      <c r="AL1538" s="138"/>
      <c r="AM1538" s="138"/>
      <c r="AN1538" s="138"/>
      <c r="AO1538" s="138"/>
      <c r="AP1538" s="138"/>
      <c r="AQ1538" s="138"/>
      <c r="AR1538" s="138"/>
      <c r="AS1538" s="138"/>
      <c r="AT1538" s="138"/>
      <c r="AU1538" s="138"/>
      <c r="AV1538" s="12"/>
    </row>
    <row r="1539" spans="1:48" s="21" customFormat="1" ht="11.25" hidden="1" x14ac:dyDescent="0.2">
      <c r="A1539" s="17"/>
      <c r="B1539" s="18"/>
      <c r="C1539" s="19"/>
      <c r="D1539" s="19"/>
      <c r="E1539" s="20"/>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138"/>
      <c r="AK1539" s="138"/>
      <c r="AL1539" s="138"/>
      <c r="AM1539" s="138"/>
      <c r="AN1539" s="138"/>
      <c r="AO1539" s="138"/>
      <c r="AP1539" s="138"/>
      <c r="AQ1539" s="138"/>
      <c r="AR1539" s="138"/>
      <c r="AS1539" s="138"/>
      <c r="AT1539" s="138"/>
      <c r="AU1539" s="138"/>
      <c r="AV1539" s="12"/>
    </row>
    <row r="1540" spans="1:48" s="21" customFormat="1" ht="11.25" hidden="1" x14ac:dyDescent="0.2">
      <c r="A1540" s="17"/>
      <c r="B1540" s="18"/>
      <c r="C1540" s="19"/>
      <c r="D1540" s="19"/>
      <c r="E1540" s="20"/>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138"/>
      <c r="AK1540" s="138"/>
      <c r="AL1540" s="138"/>
      <c r="AM1540" s="138"/>
      <c r="AN1540" s="138"/>
      <c r="AO1540" s="138"/>
      <c r="AP1540" s="138"/>
      <c r="AQ1540" s="138"/>
      <c r="AR1540" s="138"/>
      <c r="AS1540" s="138"/>
      <c r="AT1540" s="138"/>
      <c r="AU1540" s="138"/>
      <c r="AV1540" s="12"/>
    </row>
    <row r="1541" spans="1:48" s="21" customFormat="1" ht="11.25" hidden="1" x14ac:dyDescent="0.2">
      <c r="A1541" s="17"/>
      <c r="B1541" s="18"/>
      <c r="C1541" s="19"/>
      <c r="D1541" s="19"/>
      <c r="E1541" s="20"/>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138"/>
      <c r="AK1541" s="138"/>
      <c r="AL1541" s="138"/>
      <c r="AM1541" s="138"/>
      <c r="AN1541" s="138"/>
      <c r="AO1541" s="138"/>
      <c r="AP1541" s="138"/>
      <c r="AQ1541" s="138"/>
      <c r="AR1541" s="138"/>
      <c r="AS1541" s="138"/>
      <c r="AT1541" s="138"/>
      <c r="AU1541" s="138"/>
      <c r="AV1541" s="12"/>
    </row>
    <row r="1542" spans="1:48" s="21" customFormat="1" ht="11.25" hidden="1" x14ac:dyDescent="0.2">
      <c r="A1542" s="17"/>
      <c r="B1542" s="18"/>
      <c r="C1542" s="19"/>
      <c r="D1542" s="19"/>
      <c r="E1542" s="20"/>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138"/>
      <c r="AK1542" s="138"/>
      <c r="AL1542" s="138"/>
      <c r="AM1542" s="138"/>
      <c r="AN1542" s="138"/>
      <c r="AO1542" s="138"/>
      <c r="AP1542" s="138"/>
      <c r="AQ1542" s="138"/>
      <c r="AR1542" s="138"/>
      <c r="AS1542" s="138"/>
      <c r="AT1542" s="138"/>
      <c r="AU1542" s="138"/>
      <c r="AV1542" s="12"/>
    </row>
    <row r="1543" spans="1:48" s="21" customFormat="1" ht="11.25" hidden="1" x14ac:dyDescent="0.2">
      <c r="A1543" s="17"/>
      <c r="B1543" s="18"/>
      <c r="C1543" s="19"/>
      <c r="D1543" s="19"/>
      <c r="E1543" s="20"/>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138"/>
      <c r="AK1543" s="138"/>
      <c r="AL1543" s="138"/>
      <c r="AM1543" s="138"/>
      <c r="AN1543" s="138"/>
      <c r="AO1543" s="138"/>
      <c r="AP1543" s="138"/>
      <c r="AQ1543" s="138"/>
      <c r="AR1543" s="138"/>
      <c r="AS1543" s="138"/>
      <c r="AT1543" s="138"/>
      <c r="AU1543" s="138"/>
      <c r="AV1543" s="12"/>
    </row>
    <row r="1544" spans="1:48" s="21" customFormat="1" ht="11.25" hidden="1" x14ac:dyDescent="0.2">
      <c r="A1544" s="17"/>
      <c r="B1544" s="18"/>
      <c r="C1544" s="19"/>
      <c r="D1544" s="19"/>
      <c r="E1544" s="20"/>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138"/>
      <c r="AK1544" s="138"/>
      <c r="AL1544" s="138"/>
      <c r="AM1544" s="138"/>
      <c r="AN1544" s="138"/>
      <c r="AO1544" s="138"/>
      <c r="AP1544" s="138"/>
      <c r="AQ1544" s="138"/>
      <c r="AR1544" s="138"/>
      <c r="AS1544" s="138"/>
      <c r="AT1544" s="138"/>
      <c r="AU1544" s="138"/>
      <c r="AV1544" s="12"/>
    </row>
    <row r="1545" spans="1:48" s="21" customFormat="1" ht="11.25" hidden="1" x14ac:dyDescent="0.2">
      <c r="A1545" s="17"/>
      <c r="B1545" s="18"/>
      <c r="C1545" s="19"/>
      <c r="D1545" s="19"/>
      <c r="E1545" s="20"/>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138"/>
      <c r="AK1545" s="138"/>
      <c r="AL1545" s="138"/>
      <c r="AM1545" s="138"/>
      <c r="AN1545" s="138"/>
      <c r="AO1545" s="138"/>
      <c r="AP1545" s="138"/>
      <c r="AQ1545" s="138"/>
      <c r="AR1545" s="138"/>
      <c r="AS1545" s="138"/>
      <c r="AT1545" s="138"/>
      <c r="AU1545" s="138"/>
      <c r="AV1545" s="12"/>
    </row>
    <row r="1546" spans="1:48" s="21" customFormat="1" ht="11.25" hidden="1" x14ac:dyDescent="0.2">
      <c r="A1546" s="17"/>
      <c r="B1546" s="18"/>
      <c r="C1546" s="19"/>
      <c r="D1546" s="19"/>
      <c r="E1546" s="20"/>
      <c r="F1546" s="138"/>
      <c r="G1546" s="138"/>
      <c r="H1546" s="138"/>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138"/>
      <c r="AH1546" s="138"/>
      <c r="AI1546" s="138"/>
      <c r="AJ1546" s="138"/>
      <c r="AK1546" s="138"/>
      <c r="AL1546" s="138"/>
      <c r="AM1546" s="138"/>
      <c r="AN1546" s="138"/>
      <c r="AO1546" s="138"/>
      <c r="AP1546" s="138"/>
      <c r="AQ1546" s="138"/>
      <c r="AR1546" s="138"/>
      <c r="AS1546" s="138"/>
      <c r="AT1546" s="138"/>
      <c r="AU1546" s="138"/>
      <c r="AV1546" s="12"/>
    </row>
    <row r="1547" spans="1:48" s="21" customFormat="1" ht="11.25" hidden="1" x14ac:dyDescent="0.2">
      <c r="A1547" s="17"/>
      <c r="B1547" s="18"/>
      <c r="C1547" s="19"/>
      <c r="D1547" s="19"/>
      <c r="E1547" s="20"/>
      <c r="F1547" s="138"/>
      <c r="G1547" s="138"/>
      <c r="H1547" s="138"/>
      <c r="I1547" s="138"/>
      <c r="J1547" s="138"/>
      <c r="K1547" s="138"/>
      <c r="L1547" s="138"/>
      <c r="M1547" s="138"/>
      <c r="N1547" s="138"/>
      <c r="O1547" s="138"/>
      <c r="P1547" s="138"/>
      <c r="Q1547" s="138"/>
      <c r="R1547" s="138"/>
      <c r="S1547" s="138"/>
      <c r="T1547" s="138"/>
      <c r="U1547" s="138"/>
      <c r="V1547" s="138"/>
      <c r="W1547" s="138"/>
      <c r="X1547" s="138"/>
      <c r="Y1547" s="138"/>
      <c r="Z1547" s="138"/>
      <c r="AA1547" s="138"/>
      <c r="AB1547" s="138"/>
      <c r="AC1547" s="138"/>
      <c r="AD1547" s="138"/>
      <c r="AE1547" s="138"/>
      <c r="AF1547" s="138"/>
      <c r="AG1547" s="138"/>
      <c r="AH1547" s="138"/>
      <c r="AI1547" s="138"/>
      <c r="AJ1547" s="138"/>
      <c r="AK1547" s="138"/>
      <c r="AL1547" s="138"/>
      <c r="AM1547" s="138"/>
      <c r="AN1547" s="138"/>
      <c r="AO1547" s="138"/>
      <c r="AP1547" s="138"/>
      <c r="AQ1547" s="138"/>
      <c r="AR1547" s="138"/>
      <c r="AS1547" s="138"/>
      <c r="AT1547" s="138"/>
      <c r="AU1547" s="138"/>
      <c r="AV1547" s="12"/>
    </row>
    <row r="1548" spans="1:48" s="21" customFormat="1" ht="11.25" hidden="1" x14ac:dyDescent="0.2">
      <c r="A1548" s="17"/>
      <c r="B1548" s="18"/>
      <c r="C1548" s="19"/>
      <c r="D1548" s="19"/>
      <c r="E1548" s="20"/>
      <c r="F1548" s="138"/>
      <c r="G1548" s="138"/>
      <c r="H1548" s="138"/>
      <c r="I1548" s="138"/>
      <c r="J1548" s="138"/>
      <c r="K1548" s="138"/>
      <c r="L1548" s="138"/>
      <c r="M1548" s="138"/>
      <c r="N1548" s="138"/>
      <c r="O1548" s="138"/>
      <c r="P1548" s="138"/>
      <c r="Q1548" s="138"/>
      <c r="R1548" s="138"/>
      <c r="S1548" s="138"/>
      <c r="T1548" s="138"/>
      <c r="U1548" s="138"/>
      <c r="V1548" s="138"/>
      <c r="W1548" s="138"/>
      <c r="X1548" s="138"/>
      <c r="Y1548" s="138"/>
      <c r="Z1548" s="138"/>
      <c r="AA1548" s="138"/>
      <c r="AB1548" s="138"/>
      <c r="AC1548" s="138"/>
      <c r="AD1548" s="138"/>
      <c r="AE1548" s="138"/>
      <c r="AF1548" s="138"/>
      <c r="AG1548" s="138"/>
      <c r="AH1548" s="138"/>
      <c r="AI1548" s="138"/>
      <c r="AJ1548" s="138"/>
      <c r="AK1548" s="138"/>
      <c r="AL1548" s="138"/>
      <c r="AM1548" s="138"/>
      <c r="AN1548" s="138"/>
      <c r="AO1548" s="138"/>
      <c r="AP1548" s="138"/>
      <c r="AQ1548" s="138"/>
      <c r="AR1548" s="138"/>
      <c r="AS1548" s="138"/>
      <c r="AT1548" s="138"/>
      <c r="AU1548" s="138"/>
      <c r="AV1548" s="12"/>
    </row>
    <row r="1549" spans="1:48" s="21" customFormat="1" ht="11.25" hidden="1" x14ac:dyDescent="0.2">
      <c r="A1549" s="17"/>
      <c r="B1549" s="18"/>
      <c r="C1549" s="19"/>
      <c r="D1549" s="19"/>
      <c r="E1549" s="20"/>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138"/>
      <c r="AK1549" s="138"/>
      <c r="AL1549" s="138"/>
      <c r="AM1549" s="138"/>
      <c r="AN1549" s="138"/>
      <c r="AO1549" s="138"/>
      <c r="AP1549" s="138"/>
      <c r="AQ1549" s="138"/>
      <c r="AR1549" s="138"/>
      <c r="AS1549" s="138"/>
      <c r="AT1549" s="138"/>
      <c r="AU1549" s="138"/>
      <c r="AV1549" s="12"/>
    </row>
    <row r="1550" spans="1:48" s="21" customFormat="1" ht="11.25" hidden="1" x14ac:dyDescent="0.2">
      <c r="A1550" s="17"/>
      <c r="B1550" s="18"/>
      <c r="C1550" s="19"/>
      <c r="D1550" s="19"/>
      <c r="E1550" s="20"/>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138"/>
      <c r="AK1550" s="138"/>
      <c r="AL1550" s="138"/>
      <c r="AM1550" s="138"/>
      <c r="AN1550" s="138"/>
      <c r="AO1550" s="138"/>
      <c r="AP1550" s="138"/>
      <c r="AQ1550" s="138"/>
      <c r="AR1550" s="138"/>
      <c r="AS1550" s="138"/>
      <c r="AT1550" s="138"/>
      <c r="AU1550" s="138"/>
      <c r="AV1550" s="12"/>
    </row>
    <row r="1551" spans="1:48" s="21" customFormat="1" ht="11.25" hidden="1" x14ac:dyDescent="0.2">
      <c r="A1551" s="17"/>
      <c r="B1551" s="18"/>
      <c r="C1551" s="19"/>
      <c r="D1551" s="19"/>
      <c r="E1551" s="20"/>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138"/>
      <c r="AK1551" s="138"/>
      <c r="AL1551" s="138"/>
      <c r="AM1551" s="138"/>
      <c r="AN1551" s="138"/>
      <c r="AO1551" s="138"/>
      <c r="AP1551" s="138"/>
      <c r="AQ1551" s="138"/>
      <c r="AR1551" s="138"/>
      <c r="AS1551" s="138"/>
      <c r="AT1551" s="138"/>
      <c r="AU1551" s="138"/>
      <c r="AV1551" s="12"/>
    </row>
    <row r="1552" spans="1:48" s="21" customFormat="1" ht="11.25" hidden="1" x14ac:dyDescent="0.2">
      <c r="A1552" s="17"/>
      <c r="B1552" s="18"/>
      <c r="C1552" s="19"/>
      <c r="D1552" s="19"/>
      <c r="E1552" s="20"/>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138"/>
      <c r="AK1552" s="138"/>
      <c r="AL1552" s="138"/>
      <c r="AM1552" s="138"/>
      <c r="AN1552" s="138"/>
      <c r="AO1552" s="138"/>
      <c r="AP1552" s="138"/>
      <c r="AQ1552" s="138"/>
      <c r="AR1552" s="138"/>
      <c r="AS1552" s="138"/>
      <c r="AT1552" s="138"/>
      <c r="AU1552" s="138"/>
      <c r="AV1552" s="12"/>
    </row>
    <row r="1553" spans="1:48" s="21" customFormat="1" ht="11.25" hidden="1" x14ac:dyDescent="0.2">
      <c r="A1553" s="17"/>
      <c r="B1553" s="18"/>
      <c r="C1553" s="19"/>
      <c r="D1553" s="19"/>
      <c r="E1553" s="20"/>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138"/>
      <c r="AK1553" s="138"/>
      <c r="AL1553" s="138"/>
      <c r="AM1553" s="138"/>
      <c r="AN1553" s="138"/>
      <c r="AO1553" s="138"/>
      <c r="AP1553" s="138"/>
      <c r="AQ1553" s="138"/>
      <c r="AR1553" s="138"/>
      <c r="AS1553" s="138"/>
      <c r="AT1553" s="138"/>
      <c r="AU1553" s="138"/>
      <c r="AV1553" s="12"/>
    </row>
    <row r="1554" spans="1:48" s="21" customFormat="1" ht="11.25" hidden="1" x14ac:dyDescent="0.2">
      <c r="A1554" s="17"/>
      <c r="B1554" s="18"/>
      <c r="C1554" s="19"/>
      <c r="D1554" s="19"/>
      <c r="E1554" s="20"/>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138"/>
      <c r="AK1554" s="138"/>
      <c r="AL1554" s="138"/>
      <c r="AM1554" s="138"/>
      <c r="AN1554" s="138"/>
      <c r="AO1554" s="138"/>
      <c r="AP1554" s="138"/>
      <c r="AQ1554" s="138"/>
      <c r="AR1554" s="138"/>
      <c r="AS1554" s="138"/>
      <c r="AT1554" s="138"/>
      <c r="AU1554" s="138"/>
      <c r="AV1554" s="12"/>
    </row>
    <row r="1555" spans="1:48" s="21" customFormat="1" ht="11.25" hidden="1" x14ac:dyDescent="0.2">
      <c r="A1555" s="17"/>
      <c r="B1555" s="18"/>
      <c r="C1555" s="19"/>
      <c r="D1555" s="19"/>
      <c r="E1555" s="20"/>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138"/>
      <c r="AK1555" s="138"/>
      <c r="AL1555" s="138"/>
      <c r="AM1555" s="138"/>
      <c r="AN1555" s="138"/>
      <c r="AO1555" s="138"/>
      <c r="AP1555" s="138"/>
      <c r="AQ1555" s="138"/>
      <c r="AR1555" s="138"/>
      <c r="AS1555" s="138"/>
      <c r="AT1555" s="138"/>
      <c r="AU1555" s="138"/>
      <c r="AV1555" s="12"/>
    </row>
    <row r="1556" spans="1:48" s="21" customFormat="1" ht="11.25" hidden="1" x14ac:dyDescent="0.2">
      <c r="A1556" s="17"/>
      <c r="B1556" s="18"/>
      <c r="C1556" s="19"/>
      <c r="D1556" s="19"/>
      <c r="E1556" s="20"/>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138"/>
      <c r="AK1556" s="138"/>
      <c r="AL1556" s="138"/>
      <c r="AM1556" s="138"/>
      <c r="AN1556" s="138"/>
      <c r="AO1556" s="138"/>
      <c r="AP1556" s="138"/>
      <c r="AQ1556" s="138"/>
      <c r="AR1556" s="138"/>
      <c r="AS1556" s="138"/>
      <c r="AT1556" s="138"/>
      <c r="AU1556" s="138"/>
      <c r="AV1556" s="12"/>
    </row>
    <row r="1557" spans="1:48" s="21" customFormat="1" ht="11.25" hidden="1" x14ac:dyDescent="0.2">
      <c r="A1557" s="17"/>
      <c r="B1557" s="18"/>
      <c r="C1557" s="19"/>
      <c r="D1557" s="19"/>
      <c r="E1557" s="20"/>
      <c r="F1557" s="138"/>
      <c r="G1557" s="138"/>
      <c r="H1557" s="138"/>
      <c r="I1557" s="138"/>
      <c r="J1557" s="138"/>
      <c r="K1557" s="138"/>
      <c r="L1557" s="138"/>
      <c r="M1557" s="138"/>
      <c r="N1557" s="138"/>
      <c r="O1557" s="138"/>
      <c r="P1557" s="138"/>
      <c r="Q1557" s="138"/>
      <c r="R1557" s="138"/>
      <c r="S1557" s="138"/>
      <c r="T1557" s="138"/>
      <c r="U1557" s="138"/>
      <c r="V1557" s="138"/>
      <c r="W1557" s="138"/>
      <c r="X1557" s="138"/>
      <c r="Y1557" s="138"/>
      <c r="Z1557" s="138"/>
      <c r="AA1557" s="138"/>
      <c r="AB1557" s="138"/>
      <c r="AC1557" s="138"/>
      <c r="AD1557" s="138"/>
      <c r="AE1557" s="138"/>
      <c r="AF1557" s="138"/>
      <c r="AG1557" s="138"/>
      <c r="AH1557" s="138"/>
      <c r="AI1557" s="138"/>
      <c r="AJ1557" s="138"/>
      <c r="AK1557" s="138"/>
      <c r="AL1557" s="138"/>
      <c r="AM1557" s="138"/>
      <c r="AN1557" s="138"/>
      <c r="AO1557" s="138"/>
      <c r="AP1557" s="138"/>
      <c r="AQ1557" s="138"/>
      <c r="AR1557" s="138"/>
      <c r="AS1557" s="138"/>
      <c r="AT1557" s="138"/>
      <c r="AU1557" s="138"/>
      <c r="AV1557" s="12"/>
    </row>
    <row r="1558" spans="1:48" s="21" customFormat="1" ht="11.25" hidden="1" x14ac:dyDescent="0.2">
      <c r="A1558" s="17"/>
      <c r="B1558" s="18"/>
      <c r="C1558" s="19"/>
      <c r="D1558" s="19"/>
      <c r="E1558" s="20"/>
      <c r="F1558" s="138"/>
      <c r="G1558" s="138"/>
      <c r="H1558" s="138"/>
      <c r="I1558" s="138"/>
      <c r="J1558" s="138"/>
      <c r="K1558" s="138"/>
      <c r="L1558" s="138"/>
      <c r="M1558" s="138"/>
      <c r="N1558" s="138"/>
      <c r="O1558" s="138"/>
      <c r="P1558" s="138"/>
      <c r="Q1558" s="138"/>
      <c r="R1558" s="138"/>
      <c r="S1558" s="138"/>
      <c r="T1558" s="138"/>
      <c r="U1558" s="138"/>
      <c r="V1558" s="138"/>
      <c r="W1558" s="138"/>
      <c r="X1558" s="138"/>
      <c r="Y1558" s="138"/>
      <c r="Z1558" s="138"/>
      <c r="AA1558" s="138"/>
      <c r="AB1558" s="138"/>
      <c r="AC1558" s="138"/>
      <c r="AD1558" s="138"/>
      <c r="AE1558" s="138"/>
      <c r="AF1558" s="138"/>
      <c r="AG1558" s="138"/>
      <c r="AH1558" s="138"/>
      <c r="AI1558" s="138"/>
      <c r="AJ1558" s="138"/>
      <c r="AK1558" s="138"/>
      <c r="AL1558" s="138"/>
      <c r="AM1558" s="138"/>
      <c r="AN1558" s="138"/>
      <c r="AO1558" s="138"/>
      <c r="AP1558" s="138"/>
      <c r="AQ1558" s="138"/>
      <c r="AR1558" s="138"/>
      <c r="AS1558" s="138"/>
      <c r="AT1558" s="138"/>
      <c r="AU1558" s="138"/>
      <c r="AV1558" s="12"/>
    </row>
    <row r="1559" spans="1:48" s="21" customFormat="1" ht="11.25" hidden="1" x14ac:dyDescent="0.2">
      <c r="A1559" s="17"/>
      <c r="B1559" s="18"/>
      <c r="C1559" s="19"/>
      <c r="D1559" s="19"/>
      <c r="E1559" s="20"/>
      <c r="F1559" s="138"/>
      <c r="G1559" s="138"/>
      <c r="H1559" s="138"/>
      <c r="I1559" s="138"/>
      <c r="J1559" s="138"/>
      <c r="K1559" s="138"/>
      <c r="L1559" s="138"/>
      <c r="M1559" s="138"/>
      <c r="N1559" s="138"/>
      <c r="O1559" s="138"/>
      <c r="P1559" s="138"/>
      <c r="Q1559" s="138"/>
      <c r="R1559" s="138"/>
      <c r="S1559" s="138"/>
      <c r="T1559" s="138"/>
      <c r="U1559" s="138"/>
      <c r="V1559" s="138"/>
      <c r="W1559" s="138"/>
      <c r="X1559" s="138"/>
      <c r="Y1559" s="138"/>
      <c r="Z1559" s="138"/>
      <c r="AA1559" s="138"/>
      <c r="AB1559" s="138"/>
      <c r="AC1559" s="138"/>
      <c r="AD1559" s="138"/>
      <c r="AE1559" s="138"/>
      <c r="AF1559" s="138"/>
      <c r="AG1559" s="138"/>
      <c r="AH1559" s="138"/>
      <c r="AI1559" s="138"/>
      <c r="AJ1559" s="138"/>
      <c r="AK1559" s="138"/>
      <c r="AL1559" s="138"/>
      <c r="AM1559" s="138"/>
      <c r="AN1559" s="138"/>
      <c r="AO1559" s="138"/>
      <c r="AP1559" s="138"/>
      <c r="AQ1559" s="138"/>
      <c r="AR1559" s="138"/>
      <c r="AS1559" s="138"/>
      <c r="AT1559" s="138"/>
      <c r="AU1559" s="138"/>
      <c r="AV1559" s="12"/>
    </row>
    <row r="1560" spans="1:48" s="21" customFormat="1" ht="11.25" hidden="1" x14ac:dyDescent="0.2">
      <c r="A1560" s="17"/>
      <c r="B1560" s="18"/>
      <c r="C1560" s="19"/>
      <c r="D1560" s="19"/>
      <c r="E1560" s="20"/>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138"/>
      <c r="AK1560" s="138"/>
      <c r="AL1560" s="138"/>
      <c r="AM1560" s="138"/>
      <c r="AN1560" s="138"/>
      <c r="AO1560" s="138"/>
      <c r="AP1560" s="138"/>
      <c r="AQ1560" s="138"/>
      <c r="AR1560" s="138"/>
      <c r="AS1560" s="138"/>
      <c r="AT1560" s="138"/>
      <c r="AU1560" s="138"/>
      <c r="AV1560" s="12"/>
    </row>
    <row r="1561" spans="1:48" s="21" customFormat="1" ht="11.25" hidden="1" x14ac:dyDescent="0.2">
      <c r="A1561" s="17"/>
      <c r="B1561" s="18"/>
      <c r="C1561" s="19"/>
      <c r="D1561" s="19"/>
      <c r="E1561" s="20"/>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138"/>
      <c r="AK1561" s="138"/>
      <c r="AL1561" s="138"/>
      <c r="AM1561" s="138"/>
      <c r="AN1561" s="138"/>
      <c r="AO1561" s="138"/>
      <c r="AP1561" s="138"/>
      <c r="AQ1561" s="138"/>
      <c r="AR1561" s="138"/>
      <c r="AS1561" s="138"/>
      <c r="AT1561" s="138"/>
      <c r="AU1561" s="138"/>
      <c r="AV1561" s="12"/>
    </row>
    <row r="1562" spans="1:48" s="21" customFormat="1" ht="11.25" hidden="1" x14ac:dyDescent="0.2">
      <c r="A1562" s="17"/>
      <c r="B1562" s="18"/>
      <c r="C1562" s="19"/>
      <c r="D1562" s="19"/>
      <c r="E1562" s="20"/>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138"/>
      <c r="AK1562" s="138"/>
      <c r="AL1562" s="138"/>
      <c r="AM1562" s="138"/>
      <c r="AN1562" s="138"/>
      <c r="AO1562" s="138"/>
      <c r="AP1562" s="138"/>
      <c r="AQ1562" s="138"/>
      <c r="AR1562" s="138"/>
      <c r="AS1562" s="138"/>
      <c r="AT1562" s="138"/>
      <c r="AU1562" s="138"/>
      <c r="AV1562" s="12"/>
    </row>
    <row r="1563" spans="1:48" s="21" customFormat="1" ht="11.25" hidden="1" x14ac:dyDescent="0.2">
      <c r="A1563" s="17"/>
      <c r="B1563" s="18"/>
      <c r="C1563" s="19"/>
      <c r="D1563" s="19"/>
      <c r="E1563" s="20"/>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138"/>
      <c r="AK1563" s="138"/>
      <c r="AL1563" s="138"/>
      <c r="AM1563" s="138"/>
      <c r="AN1563" s="138"/>
      <c r="AO1563" s="138"/>
      <c r="AP1563" s="138"/>
      <c r="AQ1563" s="138"/>
      <c r="AR1563" s="138"/>
      <c r="AS1563" s="138"/>
      <c r="AT1563" s="138"/>
      <c r="AU1563" s="138"/>
      <c r="AV1563" s="12"/>
    </row>
    <row r="1564" spans="1:48" s="21" customFormat="1" ht="11.25" hidden="1" x14ac:dyDescent="0.2">
      <c r="A1564" s="17"/>
      <c r="B1564" s="18"/>
      <c r="C1564" s="19"/>
      <c r="D1564" s="19"/>
      <c r="E1564" s="20"/>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138"/>
      <c r="AK1564" s="138"/>
      <c r="AL1564" s="138"/>
      <c r="AM1564" s="138"/>
      <c r="AN1564" s="138"/>
      <c r="AO1564" s="138"/>
      <c r="AP1564" s="138"/>
      <c r="AQ1564" s="138"/>
      <c r="AR1564" s="138"/>
      <c r="AS1564" s="138"/>
      <c r="AT1564" s="138"/>
      <c r="AU1564" s="138"/>
      <c r="AV1564" s="12"/>
    </row>
    <row r="1565" spans="1:48" s="21" customFormat="1" ht="11.25" hidden="1" x14ac:dyDescent="0.2">
      <c r="A1565" s="17"/>
      <c r="B1565" s="18"/>
      <c r="C1565" s="19"/>
      <c r="D1565" s="19"/>
      <c r="E1565" s="20"/>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138"/>
      <c r="AK1565" s="138"/>
      <c r="AL1565" s="138"/>
      <c r="AM1565" s="138"/>
      <c r="AN1565" s="138"/>
      <c r="AO1565" s="138"/>
      <c r="AP1565" s="138"/>
      <c r="AQ1565" s="138"/>
      <c r="AR1565" s="138"/>
      <c r="AS1565" s="138"/>
      <c r="AT1565" s="138"/>
      <c r="AU1565" s="138"/>
      <c r="AV1565" s="12"/>
    </row>
    <row r="1566" spans="1:48" s="21" customFormat="1" ht="11.25" hidden="1" x14ac:dyDescent="0.2">
      <c r="A1566" s="17"/>
      <c r="B1566" s="18"/>
      <c r="C1566" s="19"/>
      <c r="D1566" s="19"/>
      <c r="E1566" s="20"/>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138"/>
      <c r="AK1566" s="138"/>
      <c r="AL1566" s="138"/>
      <c r="AM1566" s="138"/>
      <c r="AN1566" s="138"/>
      <c r="AO1566" s="138"/>
      <c r="AP1566" s="138"/>
      <c r="AQ1566" s="138"/>
      <c r="AR1566" s="138"/>
      <c r="AS1566" s="138"/>
      <c r="AT1566" s="138"/>
      <c r="AU1566" s="138"/>
      <c r="AV1566" s="12"/>
    </row>
    <row r="1567" spans="1:48" s="21" customFormat="1" ht="11.25" hidden="1" x14ac:dyDescent="0.2">
      <c r="A1567" s="17"/>
      <c r="B1567" s="18"/>
      <c r="C1567" s="19"/>
      <c r="D1567" s="19"/>
      <c r="E1567" s="20"/>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138"/>
      <c r="AK1567" s="138"/>
      <c r="AL1567" s="138"/>
      <c r="AM1567" s="138"/>
      <c r="AN1567" s="138"/>
      <c r="AO1567" s="138"/>
      <c r="AP1567" s="138"/>
      <c r="AQ1567" s="138"/>
      <c r="AR1567" s="138"/>
      <c r="AS1567" s="138"/>
      <c r="AT1567" s="138"/>
      <c r="AU1567" s="138"/>
      <c r="AV1567" s="12"/>
    </row>
    <row r="1568" spans="1:48" s="21" customFormat="1" ht="11.25" hidden="1" x14ac:dyDescent="0.2">
      <c r="A1568" s="17"/>
      <c r="B1568" s="18"/>
      <c r="C1568" s="19"/>
      <c r="D1568" s="19"/>
      <c r="E1568" s="20"/>
      <c r="F1568" s="138"/>
      <c r="G1568" s="138"/>
      <c r="H1568" s="138"/>
      <c r="I1568" s="138"/>
      <c r="J1568" s="138"/>
      <c r="K1568" s="138"/>
      <c r="L1568" s="138"/>
      <c r="M1568" s="138"/>
      <c r="N1568" s="138"/>
      <c r="O1568" s="138"/>
      <c r="P1568" s="138"/>
      <c r="Q1568" s="138"/>
      <c r="R1568" s="138"/>
      <c r="S1568" s="138"/>
      <c r="T1568" s="138"/>
      <c r="U1568" s="138"/>
      <c r="V1568" s="138"/>
      <c r="W1568" s="138"/>
      <c r="X1568" s="138"/>
      <c r="Y1568" s="138"/>
      <c r="Z1568" s="138"/>
      <c r="AA1568" s="138"/>
      <c r="AB1568" s="138"/>
      <c r="AC1568" s="138"/>
      <c r="AD1568" s="138"/>
      <c r="AE1568" s="138"/>
      <c r="AF1568" s="138"/>
      <c r="AG1568" s="138"/>
      <c r="AH1568" s="138"/>
      <c r="AI1568" s="138"/>
      <c r="AJ1568" s="138"/>
      <c r="AK1568" s="138"/>
      <c r="AL1568" s="138"/>
      <c r="AM1568" s="138"/>
      <c r="AN1568" s="138"/>
      <c r="AO1568" s="138"/>
      <c r="AP1568" s="138"/>
      <c r="AQ1568" s="138"/>
      <c r="AR1568" s="138"/>
      <c r="AS1568" s="138"/>
      <c r="AT1568" s="138"/>
      <c r="AU1568" s="138"/>
      <c r="AV1568" s="12"/>
    </row>
    <row r="1569" spans="1:48" s="21" customFormat="1" ht="11.25" hidden="1" x14ac:dyDescent="0.2">
      <c r="A1569" s="17"/>
      <c r="B1569" s="18"/>
      <c r="C1569" s="19"/>
      <c r="D1569" s="19"/>
      <c r="E1569" s="20"/>
      <c r="F1569" s="138"/>
      <c r="G1569" s="138"/>
      <c r="H1569" s="138"/>
      <c r="I1569" s="138"/>
      <c r="J1569" s="138"/>
      <c r="K1569" s="138"/>
      <c r="L1569" s="138"/>
      <c r="M1569" s="138"/>
      <c r="N1569" s="138"/>
      <c r="O1569" s="138"/>
      <c r="P1569" s="138"/>
      <c r="Q1569" s="138"/>
      <c r="R1569" s="138"/>
      <c r="S1569" s="138"/>
      <c r="T1569" s="138"/>
      <c r="U1569" s="138"/>
      <c r="V1569" s="138"/>
      <c r="W1569" s="138"/>
      <c r="X1569" s="138"/>
      <c r="Y1569" s="138"/>
      <c r="Z1569" s="138"/>
      <c r="AA1569" s="138"/>
      <c r="AB1569" s="138"/>
      <c r="AC1569" s="138"/>
      <c r="AD1569" s="138"/>
      <c r="AE1569" s="138"/>
      <c r="AF1569" s="138"/>
      <c r="AG1569" s="138"/>
      <c r="AH1569" s="138"/>
      <c r="AI1569" s="138"/>
      <c r="AJ1569" s="138"/>
      <c r="AK1569" s="138"/>
      <c r="AL1569" s="138"/>
      <c r="AM1569" s="138"/>
      <c r="AN1569" s="138"/>
      <c r="AO1569" s="138"/>
      <c r="AP1569" s="138"/>
      <c r="AQ1569" s="138"/>
      <c r="AR1569" s="138"/>
      <c r="AS1569" s="138"/>
      <c r="AT1569" s="138"/>
      <c r="AU1569" s="138"/>
      <c r="AV1569" s="12"/>
    </row>
    <row r="1570" spans="1:48" s="21" customFormat="1" ht="11.25" hidden="1" x14ac:dyDescent="0.2">
      <c r="A1570" s="17"/>
      <c r="B1570" s="18"/>
      <c r="C1570" s="19"/>
      <c r="D1570" s="19"/>
      <c r="E1570" s="20"/>
      <c r="F1570" s="138"/>
      <c r="G1570" s="138"/>
      <c r="H1570" s="138"/>
      <c r="I1570" s="138"/>
      <c r="J1570" s="138"/>
      <c r="K1570" s="138"/>
      <c r="L1570" s="138"/>
      <c r="M1570" s="138"/>
      <c r="N1570" s="138"/>
      <c r="O1570" s="138"/>
      <c r="P1570" s="138"/>
      <c r="Q1570" s="138"/>
      <c r="R1570" s="138"/>
      <c r="S1570" s="138"/>
      <c r="T1570" s="138"/>
      <c r="U1570" s="138"/>
      <c r="V1570" s="138"/>
      <c r="W1570" s="138"/>
      <c r="X1570" s="138"/>
      <c r="Y1570" s="138"/>
      <c r="Z1570" s="138"/>
      <c r="AA1570" s="138"/>
      <c r="AB1570" s="138"/>
      <c r="AC1570" s="138"/>
      <c r="AD1570" s="138"/>
      <c r="AE1570" s="138"/>
      <c r="AF1570" s="138"/>
      <c r="AG1570" s="138"/>
      <c r="AH1570" s="138"/>
      <c r="AI1570" s="138"/>
      <c r="AJ1570" s="138"/>
      <c r="AK1570" s="138"/>
      <c r="AL1570" s="138"/>
      <c r="AM1570" s="138"/>
      <c r="AN1570" s="138"/>
      <c r="AO1570" s="138"/>
      <c r="AP1570" s="138"/>
      <c r="AQ1570" s="138"/>
      <c r="AR1570" s="138"/>
      <c r="AS1570" s="138"/>
      <c r="AT1570" s="138"/>
      <c r="AU1570" s="138"/>
      <c r="AV1570" s="12"/>
    </row>
    <row r="1571" spans="1:48" s="21" customFormat="1" ht="11.25" hidden="1" x14ac:dyDescent="0.2">
      <c r="A1571" s="17"/>
      <c r="B1571" s="18"/>
      <c r="C1571" s="19"/>
      <c r="D1571" s="19"/>
      <c r="E1571" s="20"/>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138"/>
      <c r="AK1571" s="138"/>
      <c r="AL1571" s="138"/>
      <c r="AM1571" s="138"/>
      <c r="AN1571" s="138"/>
      <c r="AO1571" s="138"/>
      <c r="AP1571" s="138"/>
      <c r="AQ1571" s="138"/>
      <c r="AR1571" s="138"/>
      <c r="AS1571" s="138"/>
      <c r="AT1571" s="138"/>
      <c r="AU1571" s="138"/>
      <c r="AV1571" s="12"/>
    </row>
    <row r="1572" spans="1:48" s="21" customFormat="1" ht="11.25" hidden="1" x14ac:dyDescent="0.2">
      <c r="A1572" s="17"/>
      <c r="B1572" s="18"/>
      <c r="C1572" s="19"/>
      <c r="D1572" s="19"/>
      <c r="E1572" s="20"/>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138"/>
      <c r="AK1572" s="138"/>
      <c r="AL1572" s="138"/>
      <c r="AM1572" s="138"/>
      <c r="AN1572" s="138"/>
      <c r="AO1572" s="138"/>
      <c r="AP1572" s="138"/>
      <c r="AQ1572" s="138"/>
      <c r="AR1572" s="138"/>
      <c r="AS1572" s="138"/>
      <c r="AT1572" s="138"/>
      <c r="AU1572" s="138"/>
      <c r="AV1572" s="12"/>
    </row>
    <row r="1573" spans="1:48" s="21" customFormat="1" ht="11.25" hidden="1" x14ac:dyDescent="0.2">
      <c r="A1573" s="17"/>
      <c r="B1573" s="18"/>
      <c r="C1573" s="19"/>
      <c r="D1573" s="19"/>
      <c r="E1573" s="20"/>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138"/>
      <c r="AK1573" s="138"/>
      <c r="AL1573" s="138"/>
      <c r="AM1573" s="138"/>
      <c r="AN1573" s="138"/>
      <c r="AO1573" s="138"/>
      <c r="AP1573" s="138"/>
      <c r="AQ1573" s="138"/>
      <c r="AR1573" s="138"/>
      <c r="AS1573" s="138"/>
      <c r="AT1573" s="138"/>
      <c r="AU1573" s="138"/>
      <c r="AV1573" s="12"/>
    </row>
    <row r="1574" spans="1:48" s="21" customFormat="1" ht="11.25" hidden="1" x14ac:dyDescent="0.2">
      <c r="A1574" s="17"/>
      <c r="B1574" s="18"/>
      <c r="C1574" s="19"/>
      <c r="D1574" s="19"/>
      <c r="E1574" s="20"/>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138"/>
      <c r="AK1574" s="138"/>
      <c r="AL1574" s="138"/>
      <c r="AM1574" s="138"/>
      <c r="AN1574" s="138"/>
      <c r="AO1574" s="138"/>
      <c r="AP1574" s="138"/>
      <c r="AQ1574" s="138"/>
      <c r="AR1574" s="138"/>
      <c r="AS1574" s="138"/>
      <c r="AT1574" s="138"/>
      <c r="AU1574" s="138"/>
      <c r="AV1574" s="12"/>
    </row>
    <row r="1575" spans="1:48" s="21" customFormat="1" ht="11.25" hidden="1" x14ac:dyDescent="0.2">
      <c r="A1575" s="17"/>
      <c r="B1575" s="18"/>
      <c r="C1575" s="19"/>
      <c r="D1575" s="19"/>
      <c r="E1575" s="20"/>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138"/>
      <c r="AK1575" s="138"/>
      <c r="AL1575" s="138"/>
      <c r="AM1575" s="138"/>
      <c r="AN1575" s="138"/>
      <c r="AO1575" s="138"/>
      <c r="AP1575" s="138"/>
      <c r="AQ1575" s="138"/>
      <c r="AR1575" s="138"/>
      <c r="AS1575" s="138"/>
      <c r="AT1575" s="138"/>
      <c r="AU1575" s="138"/>
      <c r="AV1575" s="12"/>
    </row>
    <row r="1576" spans="1:48" s="21" customFormat="1" ht="11.25" hidden="1" x14ac:dyDescent="0.2">
      <c r="A1576" s="17"/>
      <c r="B1576" s="18"/>
      <c r="C1576" s="19"/>
      <c r="D1576" s="19"/>
      <c r="E1576" s="20"/>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138"/>
      <c r="AK1576" s="138"/>
      <c r="AL1576" s="138"/>
      <c r="AM1576" s="138"/>
      <c r="AN1576" s="138"/>
      <c r="AO1576" s="138"/>
      <c r="AP1576" s="138"/>
      <c r="AQ1576" s="138"/>
      <c r="AR1576" s="138"/>
      <c r="AS1576" s="138"/>
      <c r="AT1576" s="138"/>
      <c r="AU1576" s="138"/>
      <c r="AV1576" s="12"/>
    </row>
    <row r="1577" spans="1:48" s="21" customFormat="1" ht="11.25" hidden="1" x14ac:dyDescent="0.2">
      <c r="A1577" s="17"/>
      <c r="B1577" s="18"/>
      <c r="C1577" s="19"/>
      <c r="D1577" s="19"/>
      <c r="E1577" s="20"/>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138"/>
      <c r="AK1577" s="138"/>
      <c r="AL1577" s="138"/>
      <c r="AM1577" s="138"/>
      <c r="AN1577" s="138"/>
      <c r="AO1577" s="138"/>
      <c r="AP1577" s="138"/>
      <c r="AQ1577" s="138"/>
      <c r="AR1577" s="138"/>
      <c r="AS1577" s="138"/>
      <c r="AT1577" s="138"/>
      <c r="AU1577" s="138"/>
      <c r="AV1577" s="12"/>
    </row>
    <row r="1578" spans="1:48" s="21" customFormat="1" ht="11.25" hidden="1" x14ac:dyDescent="0.2">
      <c r="A1578" s="17"/>
      <c r="B1578" s="18"/>
      <c r="C1578" s="19"/>
      <c r="D1578" s="19"/>
      <c r="E1578" s="20"/>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138"/>
      <c r="AK1578" s="138"/>
      <c r="AL1578" s="138"/>
      <c r="AM1578" s="138"/>
      <c r="AN1578" s="138"/>
      <c r="AO1578" s="138"/>
      <c r="AP1578" s="138"/>
      <c r="AQ1578" s="138"/>
      <c r="AR1578" s="138"/>
      <c r="AS1578" s="138"/>
      <c r="AT1578" s="138"/>
      <c r="AU1578" s="138"/>
      <c r="AV1578" s="12"/>
    </row>
    <row r="1579" spans="1:48" s="21" customFormat="1" ht="11.25" hidden="1" x14ac:dyDescent="0.2">
      <c r="A1579" s="17"/>
      <c r="B1579" s="18"/>
      <c r="C1579" s="19"/>
      <c r="D1579" s="19"/>
      <c r="E1579" s="20"/>
      <c r="F1579" s="138"/>
      <c r="G1579" s="138"/>
      <c r="H1579" s="138"/>
      <c r="I1579" s="138"/>
      <c r="J1579" s="138"/>
      <c r="K1579" s="138"/>
      <c r="L1579" s="138"/>
      <c r="M1579" s="138"/>
      <c r="N1579" s="138"/>
      <c r="O1579" s="138"/>
      <c r="P1579" s="138"/>
      <c r="Q1579" s="138"/>
      <c r="R1579" s="138"/>
      <c r="S1579" s="138"/>
      <c r="T1579" s="138"/>
      <c r="U1579" s="138"/>
      <c r="V1579" s="138"/>
      <c r="W1579" s="138"/>
      <c r="X1579" s="138"/>
      <c r="Y1579" s="138"/>
      <c r="Z1579" s="138"/>
      <c r="AA1579" s="138"/>
      <c r="AB1579" s="138"/>
      <c r="AC1579" s="138"/>
      <c r="AD1579" s="138"/>
      <c r="AE1579" s="138"/>
      <c r="AF1579" s="138"/>
      <c r="AG1579" s="138"/>
      <c r="AH1579" s="138"/>
      <c r="AI1579" s="138"/>
      <c r="AJ1579" s="138"/>
      <c r="AK1579" s="138"/>
      <c r="AL1579" s="138"/>
      <c r="AM1579" s="138"/>
      <c r="AN1579" s="138"/>
      <c r="AO1579" s="138"/>
      <c r="AP1579" s="138"/>
      <c r="AQ1579" s="138"/>
      <c r="AR1579" s="138"/>
      <c r="AS1579" s="138"/>
      <c r="AT1579" s="138"/>
      <c r="AU1579" s="138"/>
      <c r="AV1579" s="12"/>
    </row>
    <row r="1580" spans="1:48" s="21" customFormat="1" ht="11.25" hidden="1" x14ac:dyDescent="0.2">
      <c r="A1580" s="17"/>
      <c r="B1580" s="18"/>
      <c r="C1580" s="19"/>
      <c r="D1580" s="19"/>
      <c r="E1580" s="20"/>
      <c r="F1580" s="138"/>
      <c r="G1580" s="138"/>
      <c r="H1580" s="138"/>
      <c r="I1580" s="138"/>
      <c r="J1580" s="138"/>
      <c r="K1580" s="138"/>
      <c r="L1580" s="138"/>
      <c r="M1580" s="138"/>
      <c r="N1580" s="138"/>
      <c r="O1580" s="138"/>
      <c r="P1580" s="138"/>
      <c r="Q1580" s="138"/>
      <c r="R1580" s="138"/>
      <c r="S1580" s="138"/>
      <c r="T1580" s="138"/>
      <c r="U1580" s="138"/>
      <c r="V1580" s="138"/>
      <c r="W1580" s="138"/>
      <c r="X1580" s="138"/>
      <c r="Y1580" s="138"/>
      <c r="Z1580" s="138"/>
      <c r="AA1580" s="138"/>
      <c r="AB1580" s="138"/>
      <c r="AC1580" s="138"/>
      <c r="AD1580" s="138"/>
      <c r="AE1580" s="138"/>
      <c r="AF1580" s="138"/>
      <c r="AG1580" s="138"/>
      <c r="AH1580" s="138"/>
      <c r="AI1580" s="138"/>
      <c r="AJ1580" s="138"/>
      <c r="AK1580" s="138"/>
      <c r="AL1580" s="138"/>
      <c r="AM1580" s="138"/>
      <c r="AN1580" s="138"/>
      <c r="AO1580" s="138"/>
      <c r="AP1580" s="138"/>
      <c r="AQ1580" s="138"/>
      <c r="AR1580" s="138"/>
      <c r="AS1580" s="138"/>
      <c r="AT1580" s="138"/>
      <c r="AU1580" s="138"/>
      <c r="AV1580" s="12"/>
    </row>
    <row r="1581" spans="1:48" s="21" customFormat="1" ht="11.25" hidden="1" x14ac:dyDescent="0.2">
      <c r="A1581" s="17"/>
      <c r="B1581" s="18"/>
      <c r="C1581" s="19"/>
      <c r="D1581" s="19"/>
      <c r="E1581" s="20"/>
      <c r="F1581" s="138"/>
      <c r="G1581" s="138"/>
      <c r="H1581" s="138"/>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138"/>
      <c r="AH1581" s="138"/>
      <c r="AI1581" s="138"/>
      <c r="AJ1581" s="138"/>
      <c r="AK1581" s="138"/>
      <c r="AL1581" s="138"/>
      <c r="AM1581" s="138"/>
      <c r="AN1581" s="138"/>
      <c r="AO1581" s="138"/>
      <c r="AP1581" s="138"/>
      <c r="AQ1581" s="138"/>
      <c r="AR1581" s="138"/>
      <c r="AS1581" s="138"/>
      <c r="AT1581" s="138"/>
      <c r="AU1581" s="138"/>
      <c r="AV1581" s="12"/>
    </row>
    <row r="1582" spans="1:48" s="21" customFormat="1" ht="11.25" hidden="1" x14ac:dyDescent="0.2">
      <c r="A1582" s="17"/>
      <c r="B1582" s="18"/>
      <c r="C1582" s="19"/>
      <c r="D1582" s="19"/>
      <c r="E1582" s="20"/>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138"/>
      <c r="AK1582" s="138"/>
      <c r="AL1582" s="138"/>
      <c r="AM1582" s="138"/>
      <c r="AN1582" s="138"/>
      <c r="AO1582" s="138"/>
      <c r="AP1582" s="138"/>
      <c r="AQ1582" s="138"/>
      <c r="AR1582" s="138"/>
      <c r="AS1582" s="138"/>
      <c r="AT1582" s="138"/>
      <c r="AU1582" s="138"/>
      <c r="AV1582" s="12"/>
    </row>
    <row r="1583" spans="1:48" s="21" customFormat="1" ht="11.25" hidden="1" x14ac:dyDescent="0.2">
      <c r="A1583" s="17"/>
      <c r="B1583" s="18"/>
      <c r="C1583" s="19"/>
      <c r="D1583" s="19"/>
      <c r="E1583" s="20"/>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138"/>
      <c r="AK1583" s="138"/>
      <c r="AL1583" s="138"/>
      <c r="AM1583" s="138"/>
      <c r="AN1583" s="138"/>
      <c r="AO1583" s="138"/>
      <c r="AP1583" s="138"/>
      <c r="AQ1583" s="138"/>
      <c r="AR1583" s="138"/>
      <c r="AS1583" s="138"/>
      <c r="AT1583" s="138"/>
      <c r="AU1583" s="138"/>
      <c r="AV1583" s="12"/>
    </row>
    <row r="1584" spans="1:48" s="21" customFormat="1" ht="11.25" hidden="1" x14ac:dyDescent="0.2">
      <c r="A1584" s="17"/>
      <c r="B1584" s="18"/>
      <c r="C1584" s="19"/>
      <c r="D1584" s="19"/>
      <c r="E1584" s="20"/>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138"/>
      <c r="AK1584" s="138"/>
      <c r="AL1584" s="138"/>
      <c r="AM1584" s="138"/>
      <c r="AN1584" s="138"/>
      <c r="AO1584" s="138"/>
      <c r="AP1584" s="138"/>
      <c r="AQ1584" s="138"/>
      <c r="AR1584" s="138"/>
      <c r="AS1584" s="138"/>
      <c r="AT1584" s="138"/>
      <c r="AU1584" s="138"/>
      <c r="AV1584" s="12"/>
    </row>
    <row r="1585" spans="1:48" s="21" customFormat="1" ht="11.25" hidden="1" x14ac:dyDescent="0.2">
      <c r="A1585" s="17"/>
      <c r="B1585" s="18"/>
      <c r="C1585" s="19"/>
      <c r="D1585" s="19"/>
      <c r="E1585" s="20"/>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138"/>
      <c r="AK1585" s="138"/>
      <c r="AL1585" s="138"/>
      <c r="AM1585" s="138"/>
      <c r="AN1585" s="138"/>
      <c r="AO1585" s="138"/>
      <c r="AP1585" s="138"/>
      <c r="AQ1585" s="138"/>
      <c r="AR1585" s="138"/>
      <c r="AS1585" s="138"/>
      <c r="AT1585" s="138"/>
      <c r="AU1585" s="138"/>
      <c r="AV1585" s="12"/>
    </row>
    <row r="1586" spans="1:48" s="21" customFormat="1" ht="11.25" hidden="1" x14ac:dyDescent="0.2">
      <c r="A1586" s="17"/>
      <c r="B1586" s="18"/>
      <c r="C1586" s="19"/>
      <c r="D1586" s="19"/>
      <c r="E1586" s="20"/>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138"/>
      <c r="AK1586" s="138"/>
      <c r="AL1586" s="138"/>
      <c r="AM1586" s="138"/>
      <c r="AN1586" s="138"/>
      <c r="AO1586" s="138"/>
      <c r="AP1586" s="138"/>
      <c r="AQ1586" s="138"/>
      <c r="AR1586" s="138"/>
      <c r="AS1586" s="138"/>
      <c r="AT1586" s="138"/>
      <c r="AU1586" s="138"/>
      <c r="AV1586" s="12"/>
    </row>
    <row r="1587" spans="1:48" s="21" customFormat="1" ht="11.25" hidden="1" x14ac:dyDescent="0.2">
      <c r="A1587" s="17"/>
      <c r="B1587" s="18"/>
      <c r="C1587" s="19"/>
      <c r="D1587" s="19"/>
      <c r="E1587" s="20"/>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138"/>
      <c r="AK1587" s="138"/>
      <c r="AL1587" s="138"/>
      <c r="AM1587" s="138"/>
      <c r="AN1587" s="138"/>
      <c r="AO1587" s="138"/>
      <c r="AP1587" s="138"/>
      <c r="AQ1587" s="138"/>
      <c r="AR1587" s="138"/>
      <c r="AS1587" s="138"/>
      <c r="AT1587" s="138"/>
      <c r="AU1587" s="138"/>
      <c r="AV1587" s="12"/>
    </row>
    <row r="1588" spans="1:48" s="21" customFormat="1" ht="11.25" hidden="1" x14ac:dyDescent="0.2">
      <c r="A1588" s="17"/>
      <c r="B1588" s="18"/>
      <c r="C1588" s="19"/>
      <c r="D1588" s="19"/>
      <c r="E1588" s="20"/>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138"/>
      <c r="AK1588" s="138"/>
      <c r="AL1588" s="138"/>
      <c r="AM1588" s="138"/>
      <c r="AN1588" s="138"/>
      <c r="AO1588" s="138"/>
      <c r="AP1588" s="138"/>
      <c r="AQ1588" s="138"/>
      <c r="AR1588" s="138"/>
      <c r="AS1588" s="138"/>
      <c r="AT1588" s="138"/>
      <c r="AU1588" s="138"/>
      <c r="AV1588" s="12"/>
    </row>
    <row r="1589" spans="1:48" s="21" customFormat="1" ht="11.25" hidden="1" x14ac:dyDescent="0.2">
      <c r="A1589" s="17"/>
      <c r="B1589" s="18"/>
      <c r="C1589" s="19"/>
      <c r="D1589" s="19"/>
      <c r="E1589" s="20"/>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138"/>
      <c r="AK1589" s="138"/>
      <c r="AL1589" s="138"/>
      <c r="AM1589" s="138"/>
      <c r="AN1589" s="138"/>
      <c r="AO1589" s="138"/>
      <c r="AP1589" s="138"/>
      <c r="AQ1589" s="138"/>
      <c r="AR1589" s="138"/>
      <c r="AS1589" s="138"/>
      <c r="AT1589" s="138"/>
      <c r="AU1589" s="138"/>
      <c r="AV1589" s="12"/>
    </row>
    <row r="1590" spans="1:48" s="21" customFormat="1" ht="11.25" hidden="1" x14ac:dyDescent="0.2">
      <c r="A1590" s="17"/>
      <c r="B1590" s="18"/>
      <c r="C1590" s="19"/>
      <c r="D1590" s="19"/>
      <c r="E1590" s="20"/>
      <c r="F1590" s="138"/>
      <c r="G1590" s="138"/>
      <c r="H1590" s="138"/>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138"/>
      <c r="AH1590" s="138"/>
      <c r="AI1590" s="138"/>
      <c r="AJ1590" s="138"/>
      <c r="AK1590" s="138"/>
      <c r="AL1590" s="138"/>
      <c r="AM1590" s="138"/>
      <c r="AN1590" s="138"/>
      <c r="AO1590" s="138"/>
      <c r="AP1590" s="138"/>
      <c r="AQ1590" s="138"/>
      <c r="AR1590" s="138"/>
      <c r="AS1590" s="138"/>
      <c r="AT1590" s="138"/>
      <c r="AU1590" s="138"/>
      <c r="AV1590" s="12"/>
    </row>
    <row r="1591" spans="1:48" s="21" customFormat="1" ht="11.25" hidden="1" x14ac:dyDescent="0.2">
      <c r="A1591" s="17"/>
      <c r="B1591" s="18"/>
      <c r="C1591" s="19"/>
      <c r="D1591" s="19"/>
      <c r="E1591" s="20"/>
      <c r="F1591" s="138"/>
      <c r="G1591" s="138"/>
      <c r="H1591" s="138"/>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138"/>
      <c r="AH1591" s="138"/>
      <c r="AI1591" s="138"/>
      <c r="AJ1591" s="138"/>
      <c r="AK1591" s="138"/>
      <c r="AL1591" s="138"/>
      <c r="AM1591" s="138"/>
      <c r="AN1591" s="138"/>
      <c r="AO1591" s="138"/>
      <c r="AP1591" s="138"/>
      <c r="AQ1591" s="138"/>
      <c r="AR1591" s="138"/>
      <c r="AS1591" s="138"/>
      <c r="AT1591" s="138"/>
      <c r="AU1591" s="138"/>
      <c r="AV1591" s="12"/>
    </row>
    <row r="1592" spans="1:48" s="21" customFormat="1" ht="11.25" hidden="1" x14ac:dyDescent="0.2">
      <c r="A1592" s="17"/>
      <c r="B1592" s="18"/>
      <c r="C1592" s="19"/>
      <c r="D1592" s="19"/>
      <c r="E1592" s="20"/>
      <c r="F1592" s="138"/>
      <c r="G1592" s="138"/>
      <c r="H1592" s="138"/>
      <c r="I1592" s="138"/>
      <c r="J1592" s="138"/>
      <c r="K1592" s="138"/>
      <c r="L1592" s="138"/>
      <c r="M1592" s="138"/>
      <c r="N1592" s="138"/>
      <c r="O1592" s="138"/>
      <c r="P1592" s="138"/>
      <c r="Q1592" s="138"/>
      <c r="R1592" s="138"/>
      <c r="S1592" s="138"/>
      <c r="T1592" s="138"/>
      <c r="U1592" s="138"/>
      <c r="V1592" s="138"/>
      <c r="W1592" s="138"/>
      <c r="X1592" s="138"/>
      <c r="Y1592" s="138"/>
      <c r="Z1592" s="138"/>
      <c r="AA1592" s="138"/>
      <c r="AB1592" s="138"/>
      <c r="AC1592" s="138"/>
      <c r="AD1592" s="138"/>
      <c r="AE1592" s="138"/>
      <c r="AF1592" s="138"/>
      <c r="AG1592" s="138"/>
      <c r="AH1592" s="138"/>
      <c r="AI1592" s="138"/>
      <c r="AJ1592" s="138"/>
      <c r="AK1592" s="138"/>
      <c r="AL1592" s="138"/>
      <c r="AM1592" s="138"/>
      <c r="AN1592" s="138"/>
      <c r="AO1592" s="138"/>
      <c r="AP1592" s="138"/>
      <c r="AQ1592" s="138"/>
      <c r="AR1592" s="138"/>
      <c r="AS1592" s="138"/>
      <c r="AT1592" s="138"/>
      <c r="AU1592" s="138"/>
      <c r="AV1592" s="12"/>
    </row>
    <row r="1593" spans="1:48" s="21" customFormat="1" ht="11.25" hidden="1" x14ac:dyDescent="0.2">
      <c r="A1593" s="17"/>
      <c r="B1593" s="18"/>
      <c r="C1593" s="19"/>
      <c r="D1593" s="19"/>
      <c r="E1593" s="20"/>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138"/>
      <c r="AK1593" s="138"/>
      <c r="AL1593" s="138"/>
      <c r="AM1593" s="138"/>
      <c r="AN1593" s="138"/>
      <c r="AO1593" s="138"/>
      <c r="AP1593" s="138"/>
      <c r="AQ1593" s="138"/>
      <c r="AR1593" s="138"/>
      <c r="AS1593" s="138"/>
      <c r="AT1593" s="138"/>
      <c r="AU1593" s="138"/>
      <c r="AV1593" s="12"/>
    </row>
    <row r="1594" spans="1:48" s="21" customFormat="1" ht="11.25" hidden="1" x14ac:dyDescent="0.2">
      <c r="A1594" s="17"/>
      <c r="B1594" s="18"/>
      <c r="C1594" s="19"/>
      <c r="D1594" s="19"/>
      <c r="E1594" s="20"/>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138"/>
      <c r="AK1594" s="138"/>
      <c r="AL1594" s="138"/>
      <c r="AM1594" s="138"/>
      <c r="AN1594" s="138"/>
      <c r="AO1594" s="138"/>
      <c r="AP1594" s="138"/>
      <c r="AQ1594" s="138"/>
      <c r="AR1594" s="138"/>
      <c r="AS1594" s="138"/>
      <c r="AT1594" s="138"/>
      <c r="AU1594" s="138"/>
      <c r="AV1594" s="12"/>
    </row>
    <row r="1595" spans="1:48" s="21" customFormat="1" ht="11.25" hidden="1" x14ac:dyDescent="0.2">
      <c r="A1595" s="17"/>
      <c r="B1595" s="18"/>
      <c r="C1595" s="19"/>
      <c r="D1595" s="19"/>
      <c r="E1595" s="20"/>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138"/>
      <c r="AK1595" s="138"/>
      <c r="AL1595" s="138"/>
      <c r="AM1595" s="138"/>
      <c r="AN1595" s="138"/>
      <c r="AO1595" s="138"/>
      <c r="AP1595" s="138"/>
      <c r="AQ1595" s="138"/>
      <c r="AR1595" s="138"/>
      <c r="AS1595" s="138"/>
      <c r="AT1595" s="138"/>
      <c r="AU1595" s="138"/>
      <c r="AV1595" s="12"/>
    </row>
    <row r="1596" spans="1:48" s="21" customFormat="1" ht="11.25" hidden="1" x14ac:dyDescent="0.2">
      <c r="A1596" s="17"/>
      <c r="B1596" s="18"/>
      <c r="C1596" s="19"/>
      <c r="D1596" s="19"/>
      <c r="E1596" s="20"/>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138"/>
      <c r="AK1596" s="138"/>
      <c r="AL1596" s="138"/>
      <c r="AM1596" s="138"/>
      <c r="AN1596" s="138"/>
      <c r="AO1596" s="138"/>
      <c r="AP1596" s="138"/>
      <c r="AQ1596" s="138"/>
      <c r="AR1596" s="138"/>
      <c r="AS1596" s="138"/>
      <c r="AT1596" s="138"/>
      <c r="AU1596" s="138"/>
      <c r="AV1596" s="12"/>
    </row>
    <row r="1597" spans="1:48" s="21" customFormat="1" ht="11.25" hidden="1" x14ac:dyDescent="0.2">
      <c r="A1597" s="17"/>
      <c r="B1597" s="18"/>
      <c r="C1597" s="19"/>
      <c r="D1597" s="19"/>
      <c r="E1597" s="20"/>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138"/>
      <c r="AK1597" s="138"/>
      <c r="AL1597" s="138"/>
      <c r="AM1597" s="138"/>
      <c r="AN1597" s="138"/>
      <c r="AO1597" s="138"/>
      <c r="AP1597" s="138"/>
      <c r="AQ1597" s="138"/>
      <c r="AR1597" s="138"/>
      <c r="AS1597" s="138"/>
      <c r="AT1597" s="138"/>
      <c r="AU1597" s="138"/>
      <c r="AV1597" s="12"/>
    </row>
    <row r="1598" spans="1:48" s="21" customFormat="1" ht="11.25" hidden="1" x14ac:dyDescent="0.2">
      <c r="A1598" s="17"/>
      <c r="B1598" s="18"/>
      <c r="C1598" s="19"/>
      <c r="D1598" s="19"/>
      <c r="E1598" s="20"/>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138"/>
      <c r="AK1598" s="138"/>
      <c r="AL1598" s="138"/>
      <c r="AM1598" s="138"/>
      <c r="AN1598" s="138"/>
      <c r="AO1598" s="138"/>
      <c r="AP1598" s="138"/>
      <c r="AQ1598" s="138"/>
      <c r="AR1598" s="138"/>
      <c r="AS1598" s="138"/>
      <c r="AT1598" s="138"/>
      <c r="AU1598" s="138"/>
      <c r="AV1598" s="12"/>
    </row>
    <row r="1599" spans="1:48" s="21" customFormat="1" ht="11.25" hidden="1" x14ac:dyDescent="0.2">
      <c r="A1599" s="17"/>
      <c r="B1599" s="18"/>
      <c r="C1599" s="19"/>
      <c r="D1599" s="19"/>
      <c r="E1599" s="20"/>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138"/>
      <c r="AK1599" s="138"/>
      <c r="AL1599" s="138"/>
      <c r="AM1599" s="138"/>
      <c r="AN1599" s="138"/>
      <c r="AO1599" s="138"/>
      <c r="AP1599" s="138"/>
      <c r="AQ1599" s="138"/>
      <c r="AR1599" s="138"/>
      <c r="AS1599" s="138"/>
      <c r="AT1599" s="138"/>
      <c r="AU1599" s="138"/>
      <c r="AV1599" s="12"/>
    </row>
    <row r="1600" spans="1:48" s="21" customFormat="1" ht="11.25" hidden="1" x14ac:dyDescent="0.2">
      <c r="A1600" s="17"/>
      <c r="B1600" s="18"/>
      <c r="C1600" s="19"/>
      <c r="D1600" s="19"/>
      <c r="E1600" s="20"/>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138"/>
      <c r="AK1600" s="138"/>
      <c r="AL1600" s="138"/>
      <c r="AM1600" s="138"/>
      <c r="AN1600" s="138"/>
      <c r="AO1600" s="138"/>
      <c r="AP1600" s="138"/>
      <c r="AQ1600" s="138"/>
      <c r="AR1600" s="138"/>
      <c r="AS1600" s="138"/>
      <c r="AT1600" s="138"/>
      <c r="AU1600" s="138"/>
      <c r="AV1600" s="12"/>
    </row>
    <row r="1601" spans="1:48" s="21" customFormat="1" ht="11.25" hidden="1" x14ac:dyDescent="0.2">
      <c r="A1601" s="17"/>
      <c r="B1601" s="18"/>
      <c r="C1601" s="19"/>
      <c r="D1601" s="19"/>
      <c r="E1601" s="20"/>
      <c r="F1601" s="138"/>
      <c r="G1601" s="138"/>
      <c r="H1601" s="138"/>
      <c r="I1601" s="138"/>
      <c r="J1601" s="138"/>
      <c r="K1601" s="138"/>
      <c r="L1601" s="138"/>
      <c r="M1601" s="138"/>
      <c r="N1601" s="138"/>
      <c r="O1601" s="138"/>
      <c r="P1601" s="138"/>
      <c r="Q1601" s="138"/>
      <c r="R1601" s="138"/>
      <c r="S1601" s="138"/>
      <c r="T1601" s="138"/>
      <c r="U1601" s="138"/>
      <c r="V1601" s="138"/>
      <c r="W1601" s="138"/>
      <c r="X1601" s="138"/>
      <c r="Y1601" s="138"/>
      <c r="Z1601" s="138"/>
      <c r="AA1601" s="138"/>
      <c r="AB1601" s="138"/>
      <c r="AC1601" s="138"/>
      <c r="AD1601" s="138"/>
      <c r="AE1601" s="138"/>
      <c r="AF1601" s="138"/>
      <c r="AG1601" s="138"/>
      <c r="AH1601" s="138"/>
      <c r="AI1601" s="138"/>
      <c r="AJ1601" s="138"/>
      <c r="AK1601" s="138"/>
      <c r="AL1601" s="138"/>
      <c r="AM1601" s="138"/>
      <c r="AN1601" s="138"/>
      <c r="AO1601" s="138"/>
      <c r="AP1601" s="138"/>
      <c r="AQ1601" s="138"/>
      <c r="AR1601" s="138"/>
      <c r="AS1601" s="138"/>
      <c r="AT1601" s="138"/>
      <c r="AU1601" s="138"/>
      <c r="AV1601" s="12"/>
    </row>
    <row r="1602" spans="1:48" s="21" customFormat="1" ht="11.25" hidden="1" x14ac:dyDescent="0.2">
      <c r="A1602" s="17"/>
      <c r="B1602" s="18"/>
      <c r="C1602" s="19"/>
      <c r="D1602" s="19"/>
      <c r="E1602" s="20"/>
      <c r="F1602" s="138"/>
      <c r="G1602" s="138"/>
      <c r="H1602" s="138"/>
      <c r="I1602" s="138"/>
      <c r="J1602" s="138"/>
      <c r="K1602" s="138"/>
      <c r="L1602" s="138"/>
      <c r="M1602" s="138"/>
      <c r="N1602" s="138"/>
      <c r="O1602" s="138"/>
      <c r="P1602" s="138"/>
      <c r="Q1602" s="138"/>
      <c r="R1602" s="138"/>
      <c r="S1602" s="138"/>
      <c r="T1602" s="138"/>
      <c r="U1602" s="138"/>
      <c r="V1602" s="138"/>
      <c r="W1602" s="138"/>
      <c r="X1602" s="138"/>
      <c r="Y1602" s="138"/>
      <c r="Z1602" s="138"/>
      <c r="AA1602" s="138"/>
      <c r="AB1602" s="138"/>
      <c r="AC1602" s="138"/>
      <c r="AD1602" s="138"/>
      <c r="AE1602" s="138"/>
      <c r="AF1602" s="138"/>
      <c r="AG1602" s="138"/>
      <c r="AH1602" s="138"/>
      <c r="AI1602" s="138"/>
      <c r="AJ1602" s="138"/>
      <c r="AK1602" s="138"/>
      <c r="AL1602" s="138"/>
      <c r="AM1602" s="138"/>
      <c r="AN1602" s="138"/>
      <c r="AO1602" s="138"/>
      <c r="AP1602" s="138"/>
      <c r="AQ1602" s="138"/>
      <c r="AR1602" s="138"/>
      <c r="AS1602" s="138"/>
      <c r="AT1602" s="138"/>
      <c r="AU1602" s="138"/>
      <c r="AV1602" s="12"/>
    </row>
    <row r="1603" spans="1:48" s="21" customFormat="1" ht="11.25" hidden="1" x14ac:dyDescent="0.2">
      <c r="A1603" s="17"/>
      <c r="B1603" s="18"/>
      <c r="C1603" s="19"/>
      <c r="D1603" s="19"/>
      <c r="E1603" s="20"/>
      <c r="F1603" s="138"/>
      <c r="G1603" s="138"/>
      <c r="H1603" s="138"/>
      <c r="I1603" s="138"/>
      <c r="J1603" s="138"/>
      <c r="K1603" s="138"/>
      <c r="L1603" s="138"/>
      <c r="M1603" s="138"/>
      <c r="N1603" s="138"/>
      <c r="O1603" s="138"/>
      <c r="P1603" s="138"/>
      <c r="Q1603" s="138"/>
      <c r="R1603" s="138"/>
      <c r="S1603" s="138"/>
      <c r="T1603" s="138"/>
      <c r="U1603" s="138"/>
      <c r="V1603" s="138"/>
      <c r="W1603" s="138"/>
      <c r="X1603" s="138"/>
      <c r="Y1603" s="138"/>
      <c r="Z1603" s="138"/>
      <c r="AA1603" s="138"/>
      <c r="AB1603" s="138"/>
      <c r="AC1603" s="138"/>
      <c r="AD1603" s="138"/>
      <c r="AE1603" s="138"/>
      <c r="AF1603" s="138"/>
      <c r="AG1603" s="138"/>
      <c r="AH1603" s="138"/>
      <c r="AI1603" s="138"/>
      <c r="AJ1603" s="138"/>
      <c r="AK1603" s="138"/>
      <c r="AL1603" s="138"/>
      <c r="AM1603" s="138"/>
      <c r="AN1603" s="138"/>
      <c r="AO1603" s="138"/>
      <c r="AP1603" s="138"/>
      <c r="AQ1603" s="138"/>
      <c r="AR1603" s="138"/>
      <c r="AS1603" s="138"/>
      <c r="AT1603" s="138"/>
      <c r="AU1603" s="138"/>
      <c r="AV1603" s="12"/>
    </row>
    <row r="1604" spans="1:48" s="21" customFormat="1" ht="11.25" hidden="1" x14ac:dyDescent="0.2">
      <c r="A1604" s="17"/>
      <c r="B1604" s="18"/>
      <c r="C1604" s="19"/>
      <c r="D1604" s="19"/>
      <c r="E1604" s="20"/>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138"/>
      <c r="AK1604" s="138"/>
      <c r="AL1604" s="138"/>
      <c r="AM1604" s="138"/>
      <c r="AN1604" s="138"/>
      <c r="AO1604" s="138"/>
      <c r="AP1604" s="138"/>
      <c r="AQ1604" s="138"/>
      <c r="AR1604" s="138"/>
      <c r="AS1604" s="138"/>
      <c r="AT1604" s="138"/>
      <c r="AU1604" s="138"/>
      <c r="AV1604" s="12"/>
    </row>
    <row r="1605" spans="1:48" s="21" customFormat="1" ht="11.25" hidden="1" x14ac:dyDescent="0.2">
      <c r="A1605" s="17"/>
      <c r="B1605" s="18"/>
      <c r="C1605" s="19"/>
      <c r="D1605" s="19"/>
      <c r="E1605" s="20"/>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138"/>
      <c r="AK1605" s="138"/>
      <c r="AL1605" s="138"/>
      <c r="AM1605" s="138"/>
      <c r="AN1605" s="138"/>
      <c r="AO1605" s="138"/>
      <c r="AP1605" s="138"/>
      <c r="AQ1605" s="138"/>
      <c r="AR1605" s="138"/>
      <c r="AS1605" s="138"/>
      <c r="AT1605" s="138"/>
      <c r="AU1605" s="138"/>
      <c r="AV1605" s="12"/>
    </row>
    <row r="1606" spans="1:48" s="21" customFormat="1" ht="11.25" hidden="1" x14ac:dyDescent="0.2">
      <c r="A1606" s="17"/>
      <c r="B1606" s="18"/>
      <c r="C1606" s="19"/>
      <c r="D1606" s="19"/>
      <c r="E1606" s="20"/>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138"/>
      <c r="AK1606" s="138"/>
      <c r="AL1606" s="138"/>
      <c r="AM1606" s="138"/>
      <c r="AN1606" s="138"/>
      <c r="AO1606" s="138"/>
      <c r="AP1606" s="138"/>
      <c r="AQ1606" s="138"/>
      <c r="AR1606" s="138"/>
      <c r="AS1606" s="138"/>
      <c r="AT1606" s="138"/>
      <c r="AU1606" s="138"/>
      <c r="AV1606" s="12"/>
    </row>
    <row r="1607" spans="1:48" s="21" customFormat="1" ht="11.25" hidden="1" x14ac:dyDescent="0.2">
      <c r="A1607" s="17"/>
      <c r="B1607" s="18"/>
      <c r="C1607" s="19"/>
      <c r="D1607" s="19"/>
      <c r="E1607" s="20"/>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138"/>
      <c r="AK1607" s="138"/>
      <c r="AL1607" s="138"/>
      <c r="AM1607" s="138"/>
      <c r="AN1607" s="138"/>
      <c r="AO1607" s="138"/>
      <c r="AP1607" s="138"/>
      <c r="AQ1607" s="138"/>
      <c r="AR1607" s="138"/>
      <c r="AS1607" s="138"/>
      <c r="AT1607" s="138"/>
      <c r="AU1607" s="138"/>
      <c r="AV1607" s="12"/>
    </row>
    <row r="1608" spans="1:48" s="21" customFormat="1" ht="11.25" hidden="1" x14ac:dyDescent="0.2">
      <c r="A1608" s="17"/>
      <c r="B1608" s="18"/>
      <c r="C1608" s="19"/>
      <c r="D1608" s="19"/>
      <c r="E1608" s="20"/>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138"/>
      <c r="AK1608" s="138"/>
      <c r="AL1608" s="138"/>
      <c r="AM1608" s="138"/>
      <c r="AN1608" s="138"/>
      <c r="AO1608" s="138"/>
      <c r="AP1608" s="138"/>
      <c r="AQ1608" s="138"/>
      <c r="AR1608" s="138"/>
      <c r="AS1608" s="138"/>
      <c r="AT1608" s="138"/>
      <c r="AU1608" s="138"/>
      <c r="AV1608" s="12"/>
    </row>
    <row r="1609" spans="1:48" s="21" customFormat="1" ht="11.25" hidden="1" x14ac:dyDescent="0.2">
      <c r="A1609" s="17"/>
      <c r="B1609" s="18"/>
      <c r="C1609" s="19"/>
      <c r="D1609" s="19"/>
      <c r="E1609" s="20"/>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138"/>
      <c r="AK1609" s="138"/>
      <c r="AL1609" s="138"/>
      <c r="AM1609" s="138"/>
      <c r="AN1609" s="138"/>
      <c r="AO1609" s="138"/>
      <c r="AP1609" s="138"/>
      <c r="AQ1609" s="138"/>
      <c r="AR1609" s="138"/>
      <c r="AS1609" s="138"/>
      <c r="AT1609" s="138"/>
      <c r="AU1609" s="138"/>
      <c r="AV1609" s="12"/>
    </row>
    <row r="1610" spans="1:48" s="21" customFormat="1" ht="11.25" hidden="1" x14ac:dyDescent="0.2">
      <c r="A1610" s="17"/>
      <c r="B1610" s="18"/>
      <c r="C1610" s="19"/>
      <c r="D1610" s="19"/>
      <c r="E1610" s="20"/>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138"/>
      <c r="AK1610" s="138"/>
      <c r="AL1610" s="138"/>
      <c r="AM1610" s="138"/>
      <c r="AN1610" s="138"/>
      <c r="AO1610" s="138"/>
      <c r="AP1610" s="138"/>
      <c r="AQ1610" s="138"/>
      <c r="AR1610" s="138"/>
      <c r="AS1610" s="138"/>
      <c r="AT1610" s="138"/>
      <c r="AU1610" s="138"/>
      <c r="AV1610" s="12"/>
    </row>
    <row r="1611" spans="1:48" s="21" customFormat="1" ht="11.25" hidden="1" x14ac:dyDescent="0.2">
      <c r="A1611" s="17"/>
      <c r="B1611" s="18"/>
      <c r="C1611" s="19"/>
      <c r="D1611" s="19"/>
      <c r="E1611" s="20"/>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138"/>
      <c r="AK1611" s="138"/>
      <c r="AL1611" s="138"/>
      <c r="AM1611" s="138"/>
      <c r="AN1611" s="138"/>
      <c r="AO1611" s="138"/>
      <c r="AP1611" s="138"/>
      <c r="AQ1611" s="138"/>
      <c r="AR1611" s="138"/>
      <c r="AS1611" s="138"/>
      <c r="AT1611" s="138"/>
      <c r="AU1611" s="138"/>
      <c r="AV1611" s="12"/>
    </row>
    <row r="1612" spans="1:48" s="21" customFormat="1" ht="11.25" hidden="1" x14ac:dyDescent="0.2">
      <c r="A1612" s="17"/>
      <c r="B1612" s="18"/>
      <c r="C1612" s="19"/>
      <c r="D1612" s="19"/>
      <c r="E1612" s="20"/>
      <c r="F1612" s="138"/>
      <c r="G1612" s="138"/>
      <c r="H1612" s="138"/>
      <c r="I1612" s="138"/>
      <c r="J1612" s="138"/>
      <c r="K1612" s="138"/>
      <c r="L1612" s="138"/>
      <c r="M1612" s="138"/>
      <c r="N1612" s="138"/>
      <c r="O1612" s="138"/>
      <c r="P1612" s="138"/>
      <c r="Q1612" s="138"/>
      <c r="R1612" s="138"/>
      <c r="S1612" s="138"/>
      <c r="T1612" s="138"/>
      <c r="U1612" s="138"/>
      <c r="V1612" s="138"/>
      <c r="W1612" s="138"/>
      <c r="X1612" s="138"/>
      <c r="Y1612" s="138"/>
      <c r="Z1612" s="138"/>
      <c r="AA1612" s="138"/>
      <c r="AB1612" s="138"/>
      <c r="AC1612" s="138"/>
      <c r="AD1612" s="138"/>
      <c r="AE1612" s="138"/>
      <c r="AF1612" s="138"/>
      <c r="AG1612" s="138"/>
      <c r="AH1612" s="138"/>
      <c r="AI1612" s="138"/>
      <c r="AJ1612" s="138"/>
      <c r="AK1612" s="138"/>
      <c r="AL1612" s="138"/>
      <c r="AM1612" s="138"/>
      <c r="AN1612" s="138"/>
      <c r="AO1612" s="138"/>
      <c r="AP1612" s="138"/>
      <c r="AQ1612" s="138"/>
      <c r="AR1612" s="138"/>
      <c r="AS1612" s="138"/>
      <c r="AT1612" s="138"/>
      <c r="AU1612" s="138"/>
      <c r="AV1612" s="12"/>
    </row>
    <row r="1613" spans="1:48" s="21" customFormat="1" ht="11.25" hidden="1" x14ac:dyDescent="0.2">
      <c r="A1613" s="17"/>
      <c r="B1613" s="18"/>
      <c r="C1613" s="19"/>
      <c r="D1613" s="19"/>
      <c r="E1613" s="20"/>
      <c r="F1613" s="138"/>
      <c r="G1613" s="138"/>
      <c r="H1613" s="138"/>
      <c r="I1613" s="138"/>
      <c r="J1613" s="138"/>
      <c r="K1613" s="138"/>
      <c r="L1613" s="138"/>
      <c r="M1613" s="138"/>
      <c r="N1613" s="138"/>
      <c r="O1613" s="138"/>
      <c r="P1613" s="138"/>
      <c r="Q1613" s="138"/>
      <c r="R1613" s="138"/>
      <c r="S1613" s="138"/>
      <c r="T1613" s="138"/>
      <c r="U1613" s="138"/>
      <c r="V1613" s="138"/>
      <c r="W1613" s="138"/>
      <c r="X1613" s="138"/>
      <c r="Y1613" s="138"/>
      <c r="Z1613" s="138"/>
      <c r="AA1613" s="138"/>
      <c r="AB1613" s="138"/>
      <c r="AC1613" s="138"/>
      <c r="AD1613" s="138"/>
      <c r="AE1613" s="138"/>
      <c r="AF1613" s="138"/>
      <c r="AG1613" s="138"/>
      <c r="AH1613" s="138"/>
      <c r="AI1613" s="138"/>
      <c r="AJ1613" s="138"/>
      <c r="AK1613" s="138"/>
      <c r="AL1613" s="138"/>
      <c r="AM1613" s="138"/>
      <c r="AN1613" s="138"/>
      <c r="AO1613" s="138"/>
      <c r="AP1613" s="138"/>
      <c r="AQ1613" s="138"/>
      <c r="AR1613" s="138"/>
      <c r="AS1613" s="138"/>
      <c r="AT1613" s="138"/>
      <c r="AU1613" s="138"/>
      <c r="AV1613" s="12"/>
    </row>
    <row r="1614" spans="1:48" s="21" customFormat="1" ht="11.25" hidden="1" x14ac:dyDescent="0.2">
      <c r="A1614" s="17"/>
      <c r="B1614" s="18"/>
      <c r="C1614" s="19"/>
      <c r="D1614" s="19"/>
      <c r="E1614" s="20"/>
      <c r="F1614" s="138"/>
      <c r="G1614" s="138"/>
      <c r="H1614" s="138"/>
      <c r="I1614" s="138"/>
      <c r="J1614" s="138"/>
      <c r="K1614" s="138"/>
      <c r="L1614" s="138"/>
      <c r="M1614" s="138"/>
      <c r="N1614" s="138"/>
      <c r="O1614" s="138"/>
      <c r="P1614" s="138"/>
      <c r="Q1614" s="138"/>
      <c r="R1614" s="138"/>
      <c r="S1614" s="138"/>
      <c r="T1614" s="138"/>
      <c r="U1614" s="138"/>
      <c r="V1614" s="138"/>
      <c r="W1614" s="138"/>
      <c r="X1614" s="138"/>
      <c r="Y1614" s="138"/>
      <c r="Z1614" s="138"/>
      <c r="AA1614" s="138"/>
      <c r="AB1614" s="138"/>
      <c r="AC1614" s="138"/>
      <c r="AD1614" s="138"/>
      <c r="AE1614" s="138"/>
      <c r="AF1614" s="138"/>
      <c r="AG1614" s="138"/>
      <c r="AH1614" s="138"/>
      <c r="AI1614" s="138"/>
      <c r="AJ1614" s="138"/>
      <c r="AK1614" s="138"/>
      <c r="AL1614" s="138"/>
      <c r="AM1614" s="138"/>
      <c r="AN1614" s="138"/>
      <c r="AO1614" s="138"/>
      <c r="AP1614" s="138"/>
      <c r="AQ1614" s="138"/>
      <c r="AR1614" s="138"/>
      <c r="AS1614" s="138"/>
      <c r="AT1614" s="138"/>
      <c r="AU1614" s="138"/>
      <c r="AV1614" s="12"/>
    </row>
    <row r="1615" spans="1:48" s="21" customFormat="1" ht="11.25" hidden="1" x14ac:dyDescent="0.2">
      <c r="A1615" s="17"/>
      <c r="B1615" s="18"/>
      <c r="C1615" s="19"/>
      <c r="D1615" s="19"/>
      <c r="E1615" s="20"/>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138"/>
      <c r="AK1615" s="138"/>
      <c r="AL1615" s="138"/>
      <c r="AM1615" s="138"/>
      <c r="AN1615" s="138"/>
      <c r="AO1615" s="138"/>
      <c r="AP1615" s="138"/>
      <c r="AQ1615" s="138"/>
      <c r="AR1615" s="138"/>
      <c r="AS1615" s="138"/>
      <c r="AT1615" s="138"/>
      <c r="AU1615" s="138"/>
      <c r="AV1615" s="12"/>
    </row>
    <row r="1616" spans="1:48" s="21" customFormat="1" ht="11.25" hidden="1" x14ac:dyDescent="0.2">
      <c r="A1616" s="17"/>
      <c r="B1616" s="18"/>
      <c r="C1616" s="19"/>
      <c r="D1616" s="19"/>
      <c r="E1616" s="20"/>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138"/>
      <c r="AK1616" s="138"/>
      <c r="AL1616" s="138"/>
      <c r="AM1616" s="138"/>
      <c r="AN1616" s="138"/>
      <c r="AO1616" s="138"/>
      <c r="AP1616" s="138"/>
      <c r="AQ1616" s="138"/>
      <c r="AR1616" s="138"/>
      <c r="AS1616" s="138"/>
      <c r="AT1616" s="138"/>
      <c r="AU1616" s="138"/>
      <c r="AV1616" s="12"/>
    </row>
    <row r="1617" spans="1:48" s="21" customFormat="1" ht="11.25" hidden="1" x14ac:dyDescent="0.2">
      <c r="A1617" s="17"/>
      <c r="B1617" s="18"/>
      <c r="C1617" s="19"/>
      <c r="D1617" s="19"/>
      <c r="E1617" s="20"/>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138"/>
      <c r="AK1617" s="138"/>
      <c r="AL1617" s="138"/>
      <c r="AM1617" s="138"/>
      <c r="AN1617" s="138"/>
      <c r="AO1617" s="138"/>
      <c r="AP1617" s="138"/>
      <c r="AQ1617" s="138"/>
      <c r="AR1617" s="138"/>
      <c r="AS1617" s="138"/>
      <c r="AT1617" s="138"/>
      <c r="AU1617" s="138"/>
      <c r="AV1617" s="12"/>
    </row>
    <row r="1618" spans="1:48" s="21" customFormat="1" ht="11.25" hidden="1" x14ac:dyDescent="0.2">
      <c r="A1618" s="17"/>
      <c r="B1618" s="18"/>
      <c r="C1618" s="19"/>
      <c r="D1618" s="19"/>
      <c r="E1618" s="20"/>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138"/>
      <c r="AK1618" s="138"/>
      <c r="AL1618" s="138"/>
      <c r="AM1618" s="138"/>
      <c r="AN1618" s="138"/>
      <c r="AO1618" s="138"/>
      <c r="AP1618" s="138"/>
      <c r="AQ1618" s="138"/>
      <c r="AR1618" s="138"/>
      <c r="AS1618" s="138"/>
      <c r="AT1618" s="138"/>
      <c r="AU1618" s="138"/>
      <c r="AV1618" s="12"/>
    </row>
    <row r="1619" spans="1:48" s="21" customFormat="1" ht="11.25" hidden="1" x14ac:dyDescent="0.2">
      <c r="A1619" s="17"/>
      <c r="B1619" s="18"/>
      <c r="C1619" s="19"/>
      <c r="D1619" s="19"/>
      <c r="E1619" s="20"/>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138"/>
      <c r="AK1619" s="138"/>
      <c r="AL1619" s="138"/>
      <c r="AM1619" s="138"/>
      <c r="AN1619" s="138"/>
      <c r="AO1619" s="138"/>
      <c r="AP1619" s="138"/>
      <c r="AQ1619" s="138"/>
      <c r="AR1619" s="138"/>
      <c r="AS1619" s="138"/>
      <c r="AT1619" s="138"/>
      <c r="AU1619" s="138"/>
      <c r="AV1619" s="12"/>
    </row>
    <row r="1620" spans="1:48" s="21" customFormat="1" ht="11.25" hidden="1" x14ac:dyDescent="0.2">
      <c r="A1620" s="17"/>
      <c r="B1620" s="18"/>
      <c r="C1620" s="19"/>
      <c r="D1620" s="19"/>
      <c r="E1620" s="20"/>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138"/>
      <c r="AK1620" s="138"/>
      <c r="AL1620" s="138"/>
      <c r="AM1620" s="138"/>
      <c r="AN1620" s="138"/>
      <c r="AO1620" s="138"/>
      <c r="AP1620" s="138"/>
      <c r="AQ1620" s="138"/>
      <c r="AR1620" s="138"/>
      <c r="AS1620" s="138"/>
      <c r="AT1620" s="138"/>
      <c r="AU1620" s="138"/>
      <c r="AV1620" s="12"/>
    </row>
    <row r="1621" spans="1:48" s="21" customFormat="1" ht="11.25" hidden="1" x14ac:dyDescent="0.2">
      <c r="A1621" s="17"/>
      <c r="B1621" s="18"/>
      <c r="C1621" s="19"/>
      <c r="D1621" s="19"/>
      <c r="E1621" s="20"/>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138"/>
      <c r="AK1621" s="138"/>
      <c r="AL1621" s="138"/>
      <c r="AM1621" s="138"/>
      <c r="AN1621" s="138"/>
      <c r="AO1621" s="138"/>
      <c r="AP1621" s="138"/>
      <c r="AQ1621" s="138"/>
      <c r="AR1621" s="138"/>
      <c r="AS1621" s="138"/>
      <c r="AT1621" s="138"/>
      <c r="AU1621" s="138"/>
      <c r="AV1621" s="12"/>
    </row>
    <row r="1622" spans="1:48" s="21" customFormat="1" ht="11.25" hidden="1" x14ac:dyDescent="0.2">
      <c r="A1622" s="17"/>
      <c r="B1622" s="18"/>
      <c r="C1622" s="19"/>
      <c r="D1622" s="19"/>
      <c r="E1622" s="20"/>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138"/>
      <c r="AK1622" s="138"/>
      <c r="AL1622" s="138"/>
      <c r="AM1622" s="138"/>
      <c r="AN1622" s="138"/>
      <c r="AO1622" s="138"/>
      <c r="AP1622" s="138"/>
      <c r="AQ1622" s="138"/>
      <c r="AR1622" s="138"/>
      <c r="AS1622" s="138"/>
      <c r="AT1622" s="138"/>
      <c r="AU1622" s="138"/>
      <c r="AV1622" s="12"/>
    </row>
    <row r="1623" spans="1:48" s="21" customFormat="1" ht="11.25" hidden="1" x14ac:dyDescent="0.2">
      <c r="A1623" s="17"/>
      <c r="B1623" s="18"/>
      <c r="C1623" s="19"/>
      <c r="D1623" s="19"/>
      <c r="E1623" s="20"/>
      <c r="F1623" s="138"/>
      <c r="G1623" s="138"/>
      <c r="H1623" s="138"/>
      <c r="I1623" s="138"/>
      <c r="J1623" s="138"/>
      <c r="K1623" s="138"/>
      <c r="L1623" s="138"/>
      <c r="M1623" s="138"/>
      <c r="N1623" s="138"/>
      <c r="O1623" s="138"/>
      <c r="P1623" s="138"/>
      <c r="Q1623" s="138"/>
      <c r="R1623" s="138"/>
      <c r="S1623" s="138"/>
      <c r="T1623" s="138"/>
      <c r="U1623" s="138"/>
      <c r="V1623" s="138"/>
      <c r="W1623" s="138"/>
      <c r="X1623" s="138"/>
      <c r="Y1623" s="138"/>
      <c r="Z1623" s="138"/>
      <c r="AA1623" s="138"/>
      <c r="AB1623" s="138"/>
      <c r="AC1623" s="138"/>
      <c r="AD1623" s="138"/>
      <c r="AE1623" s="138"/>
      <c r="AF1623" s="138"/>
      <c r="AG1623" s="138"/>
      <c r="AH1623" s="138"/>
      <c r="AI1623" s="138"/>
      <c r="AJ1623" s="138"/>
      <c r="AK1623" s="138"/>
      <c r="AL1623" s="138"/>
      <c r="AM1623" s="138"/>
      <c r="AN1623" s="138"/>
      <c r="AO1623" s="138"/>
      <c r="AP1623" s="138"/>
      <c r="AQ1623" s="138"/>
      <c r="AR1623" s="138"/>
      <c r="AS1623" s="138"/>
      <c r="AT1623" s="138"/>
      <c r="AU1623" s="138"/>
      <c r="AV1623" s="12"/>
    </row>
    <row r="1624" spans="1:48" s="21" customFormat="1" ht="11.25" hidden="1" x14ac:dyDescent="0.2">
      <c r="A1624" s="17"/>
      <c r="B1624" s="18"/>
      <c r="C1624" s="19"/>
      <c r="D1624" s="19"/>
      <c r="E1624" s="20"/>
      <c r="F1624" s="138"/>
      <c r="G1624" s="138"/>
      <c r="H1624" s="138"/>
      <c r="I1624" s="138"/>
      <c r="J1624" s="138"/>
      <c r="K1624" s="138"/>
      <c r="L1624" s="138"/>
      <c r="M1624" s="138"/>
      <c r="N1624" s="138"/>
      <c r="O1624" s="138"/>
      <c r="P1624" s="138"/>
      <c r="Q1624" s="138"/>
      <c r="R1624" s="138"/>
      <c r="S1624" s="138"/>
      <c r="T1624" s="138"/>
      <c r="U1624" s="138"/>
      <c r="V1624" s="138"/>
      <c r="W1624" s="138"/>
      <c r="X1624" s="138"/>
      <c r="Y1624" s="138"/>
      <c r="Z1624" s="138"/>
      <c r="AA1624" s="138"/>
      <c r="AB1624" s="138"/>
      <c r="AC1624" s="138"/>
      <c r="AD1624" s="138"/>
      <c r="AE1624" s="138"/>
      <c r="AF1624" s="138"/>
      <c r="AG1624" s="138"/>
      <c r="AH1624" s="138"/>
      <c r="AI1624" s="138"/>
      <c r="AJ1624" s="138"/>
      <c r="AK1624" s="138"/>
      <c r="AL1624" s="138"/>
      <c r="AM1624" s="138"/>
      <c r="AN1624" s="138"/>
      <c r="AO1624" s="138"/>
      <c r="AP1624" s="138"/>
      <c r="AQ1624" s="138"/>
      <c r="AR1624" s="138"/>
      <c r="AS1624" s="138"/>
      <c r="AT1624" s="138"/>
      <c r="AU1624" s="138"/>
      <c r="AV1624" s="12"/>
    </row>
    <row r="1625" spans="1:48" s="21" customFormat="1" ht="11.25" hidden="1" x14ac:dyDescent="0.2">
      <c r="A1625" s="17"/>
      <c r="B1625" s="18"/>
      <c r="C1625" s="19"/>
      <c r="D1625" s="19"/>
      <c r="E1625" s="20"/>
      <c r="F1625" s="138"/>
      <c r="G1625" s="138"/>
      <c r="H1625" s="138"/>
      <c r="I1625" s="138"/>
      <c r="J1625" s="138"/>
      <c r="K1625" s="138"/>
      <c r="L1625" s="138"/>
      <c r="M1625" s="138"/>
      <c r="N1625" s="138"/>
      <c r="O1625" s="138"/>
      <c r="P1625" s="138"/>
      <c r="Q1625" s="138"/>
      <c r="R1625" s="138"/>
      <c r="S1625" s="138"/>
      <c r="T1625" s="138"/>
      <c r="U1625" s="138"/>
      <c r="V1625" s="138"/>
      <c r="W1625" s="138"/>
      <c r="X1625" s="138"/>
      <c r="Y1625" s="138"/>
      <c r="Z1625" s="138"/>
      <c r="AA1625" s="138"/>
      <c r="AB1625" s="138"/>
      <c r="AC1625" s="138"/>
      <c r="AD1625" s="138"/>
      <c r="AE1625" s="138"/>
      <c r="AF1625" s="138"/>
      <c r="AG1625" s="138"/>
      <c r="AH1625" s="138"/>
      <c r="AI1625" s="138"/>
      <c r="AJ1625" s="138"/>
      <c r="AK1625" s="138"/>
      <c r="AL1625" s="138"/>
      <c r="AM1625" s="138"/>
      <c r="AN1625" s="138"/>
      <c r="AO1625" s="138"/>
      <c r="AP1625" s="138"/>
      <c r="AQ1625" s="138"/>
      <c r="AR1625" s="138"/>
      <c r="AS1625" s="138"/>
      <c r="AT1625" s="138"/>
      <c r="AU1625" s="138"/>
      <c r="AV1625" s="12"/>
    </row>
    <row r="1626" spans="1:48" s="21" customFormat="1" ht="11.25" hidden="1" x14ac:dyDescent="0.2">
      <c r="A1626" s="17"/>
      <c r="B1626" s="18"/>
      <c r="C1626" s="19"/>
      <c r="D1626" s="19"/>
      <c r="E1626" s="20"/>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138"/>
      <c r="AK1626" s="138"/>
      <c r="AL1626" s="138"/>
      <c r="AM1626" s="138"/>
      <c r="AN1626" s="138"/>
      <c r="AO1626" s="138"/>
      <c r="AP1626" s="138"/>
      <c r="AQ1626" s="138"/>
      <c r="AR1626" s="138"/>
      <c r="AS1626" s="138"/>
      <c r="AT1626" s="138"/>
      <c r="AU1626" s="138"/>
      <c r="AV1626" s="12"/>
    </row>
    <row r="1627" spans="1:48" s="21" customFormat="1" ht="11.25" hidden="1" x14ac:dyDescent="0.2">
      <c r="A1627" s="17"/>
      <c r="B1627" s="18"/>
      <c r="C1627" s="19"/>
      <c r="D1627" s="19"/>
      <c r="E1627" s="20"/>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138"/>
      <c r="AK1627" s="138"/>
      <c r="AL1627" s="138"/>
      <c r="AM1627" s="138"/>
      <c r="AN1627" s="138"/>
      <c r="AO1627" s="138"/>
      <c r="AP1627" s="138"/>
      <c r="AQ1627" s="138"/>
      <c r="AR1627" s="138"/>
      <c r="AS1627" s="138"/>
      <c r="AT1627" s="138"/>
      <c r="AU1627" s="138"/>
      <c r="AV1627" s="12"/>
    </row>
    <row r="1628" spans="1:48" s="21" customFormat="1" ht="11.25" hidden="1" x14ac:dyDescent="0.2">
      <c r="A1628" s="17"/>
      <c r="B1628" s="18"/>
      <c r="C1628" s="19"/>
      <c r="D1628" s="19"/>
      <c r="E1628" s="20"/>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138"/>
      <c r="AK1628" s="138"/>
      <c r="AL1628" s="138"/>
      <c r="AM1628" s="138"/>
      <c r="AN1628" s="138"/>
      <c r="AO1628" s="138"/>
      <c r="AP1628" s="138"/>
      <c r="AQ1628" s="138"/>
      <c r="AR1628" s="138"/>
      <c r="AS1628" s="138"/>
      <c r="AT1628" s="138"/>
      <c r="AU1628" s="138"/>
      <c r="AV1628" s="12"/>
    </row>
    <row r="1629" spans="1:48" s="21" customFormat="1" ht="11.25" hidden="1" x14ac:dyDescent="0.2">
      <c r="A1629" s="17"/>
      <c r="B1629" s="18"/>
      <c r="C1629" s="19"/>
      <c r="D1629" s="19"/>
      <c r="E1629" s="20"/>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138"/>
      <c r="AK1629" s="138"/>
      <c r="AL1629" s="138"/>
      <c r="AM1629" s="138"/>
      <c r="AN1629" s="138"/>
      <c r="AO1629" s="138"/>
      <c r="AP1629" s="138"/>
      <c r="AQ1629" s="138"/>
      <c r="AR1629" s="138"/>
      <c r="AS1629" s="138"/>
      <c r="AT1629" s="138"/>
      <c r="AU1629" s="138"/>
      <c r="AV1629" s="12"/>
    </row>
    <row r="1630" spans="1:48" s="21" customFormat="1" ht="11.25" hidden="1" x14ac:dyDescent="0.2">
      <c r="A1630" s="17"/>
      <c r="B1630" s="18"/>
      <c r="C1630" s="19"/>
      <c r="D1630" s="19"/>
      <c r="E1630" s="20"/>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138"/>
      <c r="AK1630" s="138"/>
      <c r="AL1630" s="138"/>
      <c r="AM1630" s="138"/>
      <c r="AN1630" s="138"/>
      <c r="AO1630" s="138"/>
      <c r="AP1630" s="138"/>
      <c r="AQ1630" s="138"/>
      <c r="AR1630" s="138"/>
      <c r="AS1630" s="138"/>
      <c r="AT1630" s="138"/>
      <c r="AU1630" s="138"/>
      <c r="AV1630" s="12"/>
    </row>
    <row r="1631" spans="1:48" s="21" customFormat="1" ht="11.25" hidden="1" x14ac:dyDescent="0.2">
      <c r="A1631" s="17"/>
      <c r="B1631" s="18"/>
      <c r="C1631" s="19"/>
      <c r="D1631" s="19"/>
      <c r="E1631" s="20"/>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138"/>
      <c r="AK1631" s="138"/>
      <c r="AL1631" s="138"/>
      <c r="AM1631" s="138"/>
      <c r="AN1631" s="138"/>
      <c r="AO1631" s="138"/>
      <c r="AP1631" s="138"/>
      <c r="AQ1631" s="138"/>
      <c r="AR1631" s="138"/>
      <c r="AS1631" s="138"/>
      <c r="AT1631" s="138"/>
      <c r="AU1631" s="138"/>
      <c r="AV1631" s="12"/>
    </row>
    <row r="1632" spans="1:48" s="21" customFormat="1" ht="11.25" hidden="1" x14ac:dyDescent="0.2">
      <c r="A1632" s="17"/>
      <c r="B1632" s="18"/>
      <c r="C1632" s="19"/>
      <c r="D1632" s="19"/>
      <c r="E1632" s="20"/>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138"/>
      <c r="AK1632" s="138"/>
      <c r="AL1632" s="138"/>
      <c r="AM1632" s="138"/>
      <c r="AN1632" s="138"/>
      <c r="AO1632" s="138"/>
      <c r="AP1632" s="138"/>
      <c r="AQ1632" s="138"/>
      <c r="AR1632" s="138"/>
      <c r="AS1632" s="138"/>
      <c r="AT1632" s="138"/>
      <c r="AU1632" s="138"/>
      <c r="AV1632" s="12"/>
    </row>
    <row r="1633" spans="1:48" s="21" customFormat="1" ht="11.25" hidden="1" x14ac:dyDescent="0.2">
      <c r="A1633" s="17"/>
      <c r="B1633" s="18"/>
      <c r="C1633" s="19"/>
      <c r="D1633" s="19"/>
      <c r="E1633" s="20"/>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138"/>
      <c r="AK1633" s="138"/>
      <c r="AL1633" s="138"/>
      <c r="AM1633" s="138"/>
      <c r="AN1633" s="138"/>
      <c r="AO1633" s="138"/>
      <c r="AP1633" s="138"/>
      <c r="AQ1633" s="138"/>
      <c r="AR1633" s="138"/>
      <c r="AS1633" s="138"/>
      <c r="AT1633" s="138"/>
      <c r="AU1633" s="138"/>
      <c r="AV1633" s="12"/>
    </row>
    <row r="1634" spans="1:48" s="21" customFormat="1" ht="11.25" hidden="1" x14ac:dyDescent="0.2">
      <c r="A1634" s="17"/>
      <c r="B1634" s="18"/>
      <c r="C1634" s="19"/>
      <c r="D1634" s="19"/>
      <c r="E1634" s="20"/>
      <c r="F1634" s="138"/>
      <c r="G1634" s="138"/>
      <c r="H1634" s="138"/>
      <c r="I1634" s="138"/>
      <c r="J1634" s="138"/>
      <c r="K1634" s="138"/>
      <c r="L1634" s="138"/>
      <c r="M1634" s="138"/>
      <c r="N1634" s="138"/>
      <c r="O1634" s="138"/>
      <c r="P1634" s="138"/>
      <c r="Q1634" s="138"/>
      <c r="R1634" s="138"/>
      <c r="S1634" s="138"/>
      <c r="T1634" s="138"/>
      <c r="U1634" s="138"/>
      <c r="V1634" s="138"/>
      <c r="W1634" s="138"/>
      <c r="X1634" s="138"/>
      <c r="Y1634" s="138"/>
      <c r="Z1634" s="138"/>
      <c r="AA1634" s="138"/>
      <c r="AB1634" s="138"/>
      <c r="AC1634" s="138"/>
      <c r="AD1634" s="138"/>
      <c r="AE1634" s="138"/>
      <c r="AF1634" s="138"/>
      <c r="AG1634" s="138"/>
      <c r="AH1634" s="138"/>
      <c r="AI1634" s="138"/>
      <c r="AJ1634" s="138"/>
      <c r="AK1634" s="138"/>
      <c r="AL1634" s="138"/>
      <c r="AM1634" s="138"/>
      <c r="AN1634" s="138"/>
      <c r="AO1634" s="138"/>
      <c r="AP1634" s="138"/>
      <c r="AQ1634" s="138"/>
      <c r="AR1634" s="138"/>
      <c r="AS1634" s="138"/>
      <c r="AT1634" s="138"/>
      <c r="AU1634" s="138"/>
      <c r="AV1634" s="12"/>
    </row>
    <row r="1635" spans="1:48" s="21" customFormat="1" ht="11.25" hidden="1" x14ac:dyDescent="0.2">
      <c r="A1635" s="17"/>
      <c r="B1635" s="18"/>
      <c r="C1635" s="19"/>
      <c r="D1635" s="19"/>
      <c r="E1635" s="20"/>
      <c r="F1635" s="138"/>
      <c r="G1635" s="138"/>
      <c r="H1635" s="138"/>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138"/>
      <c r="AH1635" s="138"/>
      <c r="AI1635" s="138"/>
      <c r="AJ1635" s="138"/>
      <c r="AK1635" s="138"/>
      <c r="AL1635" s="138"/>
      <c r="AM1635" s="138"/>
      <c r="AN1635" s="138"/>
      <c r="AO1635" s="138"/>
      <c r="AP1635" s="138"/>
      <c r="AQ1635" s="138"/>
      <c r="AR1635" s="138"/>
      <c r="AS1635" s="138"/>
      <c r="AT1635" s="138"/>
      <c r="AU1635" s="138"/>
      <c r="AV1635" s="12"/>
    </row>
    <row r="1636" spans="1:48" s="21" customFormat="1" ht="11.25" hidden="1" x14ac:dyDescent="0.2">
      <c r="A1636" s="17"/>
      <c r="B1636" s="18"/>
      <c r="C1636" s="19"/>
      <c r="D1636" s="19"/>
      <c r="E1636" s="20"/>
      <c r="F1636" s="138"/>
      <c r="G1636" s="138"/>
      <c r="H1636" s="138"/>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c r="AH1636" s="138"/>
      <c r="AI1636" s="138"/>
      <c r="AJ1636" s="138"/>
      <c r="AK1636" s="138"/>
      <c r="AL1636" s="138"/>
      <c r="AM1636" s="138"/>
      <c r="AN1636" s="138"/>
      <c r="AO1636" s="138"/>
      <c r="AP1636" s="138"/>
      <c r="AQ1636" s="138"/>
      <c r="AR1636" s="138"/>
      <c r="AS1636" s="138"/>
      <c r="AT1636" s="138"/>
      <c r="AU1636" s="138"/>
      <c r="AV1636" s="12"/>
    </row>
    <row r="1637" spans="1:48" s="21" customFormat="1" ht="11.25" hidden="1" x14ac:dyDescent="0.2">
      <c r="A1637" s="17"/>
      <c r="B1637" s="18"/>
      <c r="C1637" s="19"/>
      <c r="D1637" s="19"/>
      <c r="E1637" s="20"/>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138"/>
      <c r="AK1637" s="138"/>
      <c r="AL1637" s="138"/>
      <c r="AM1637" s="138"/>
      <c r="AN1637" s="138"/>
      <c r="AO1637" s="138"/>
      <c r="AP1637" s="138"/>
      <c r="AQ1637" s="138"/>
      <c r="AR1637" s="138"/>
      <c r="AS1637" s="138"/>
      <c r="AT1637" s="138"/>
      <c r="AU1637" s="138"/>
      <c r="AV1637" s="12"/>
    </row>
    <row r="1638" spans="1:48" s="21" customFormat="1" ht="11.25" hidden="1" x14ac:dyDescent="0.2">
      <c r="A1638" s="17"/>
      <c r="B1638" s="18"/>
      <c r="C1638" s="19"/>
      <c r="D1638" s="19"/>
      <c r="E1638" s="20"/>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138"/>
      <c r="AK1638" s="138"/>
      <c r="AL1638" s="138"/>
      <c r="AM1638" s="138"/>
      <c r="AN1638" s="138"/>
      <c r="AO1638" s="138"/>
      <c r="AP1638" s="138"/>
      <c r="AQ1638" s="138"/>
      <c r="AR1638" s="138"/>
      <c r="AS1638" s="138"/>
      <c r="AT1638" s="138"/>
      <c r="AU1638" s="138"/>
      <c r="AV1638" s="12"/>
    </row>
    <row r="1639" spans="1:48" s="21" customFormat="1" ht="11.25" hidden="1" x14ac:dyDescent="0.2">
      <c r="A1639" s="17"/>
      <c r="B1639" s="18"/>
      <c r="C1639" s="19"/>
      <c r="D1639" s="19"/>
      <c r="E1639" s="20"/>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138"/>
      <c r="AK1639" s="138"/>
      <c r="AL1639" s="138"/>
      <c r="AM1639" s="138"/>
      <c r="AN1639" s="138"/>
      <c r="AO1639" s="138"/>
      <c r="AP1639" s="138"/>
      <c r="AQ1639" s="138"/>
      <c r="AR1639" s="138"/>
      <c r="AS1639" s="138"/>
      <c r="AT1639" s="138"/>
      <c r="AU1639" s="138"/>
      <c r="AV1639" s="12"/>
    </row>
    <row r="1640" spans="1:48" s="21" customFormat="1" ht="11.25" hidden="1" x14ac:dyDescent="0.2">
      <c r="A1640" s="17"/>
      <c r="B1640" s="18"/>
      <c r="C1640" s="19"/>
      <c r="D1640" s="19"/>
      <c r="E1640" s="20"/>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138"/>
      <c r="AK1640" s="138"/>
      <c r="AL1640" s="138"/>
      <c r="AM1640" s="138"/>
      <c r="AN1640" s="138"/>
      <c r="AO1640" s="138"/>
      <c r="AP1640" s="138"/>
      <c r="AQ1640" s="138"/>
      <c r="AR1640" s="138"/>
      <c r="AS1640" s="138"/>
      <c r="AT1640" s="138"/>
      <c r="AU1640" s="138"/>
      <c r="AV1640" s="12"/>
    </row>
    <row r="1641" spans="1:48" s="21" customFormat="1" ht="11.25" hidden="1" x14ac:dyDescent="0.2">
      <c r="A1641" s="17"/>
      <c r="B1641" s="18"/>
      <c r="C1641" s="19"/>
      <c r="D1641" s="19"/>
      <c r="E1641" s="20"/>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138"/>
      <c r="AK1641" s="138"/>
      <c r="AL1641" s="138"/>
      <c r="AM1641" s="138"/>
      <c r="AN1641" s="138"/>
      <c r="AO1641" s="138"/>
      <c r="AP1641" s="138"/>
      <c r="AQ1641" s="138"/>
      <c r="AR1641" s="138"/>
      <c r="AS1641" s="138"/>
      <c r="AT1641" s="138"/>
      <c r="AU1641" s="138"/>
      <c r="AV1641" s="12"/>
    </row>
    <row r="1642" spans="1:48" s="21" customFormat="1" ht="11.25" hidden="1" x14ac:dyDescent="0.2">
      <c r="A1642" s="17"/>
      <c r="B1642" s="18"/>
      <c r="C1642" s="19"/>
      <c r="D1642" s="19"/>
      <c r="E1642" s="20"/>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138"/>
      <c r="AK1642" s="138"/>
      <c r="AL1642" s="138"/>
      <c r="AM1642" s="138"/>
      <c r="AN1642" s="138"/>
      <c r="AO1642" s="138"/>
      <c r="AP1642" s="138"/>
      <c r="AQ1642" s="138"/>
      <c r="AR1642" s="138"/>
      <c r="AS1642" s="138"/>
      <c r="AT1642" s="138"/>
      <c r="AU1642" s="138"/>
      <c r="AV1642" s="12"/>
    </row>
    <row r="1643" spans="1:48" s="21" customFormat="1" ht="11.25" hidden="1" x14ac:dyDescent="0.2">
      <c r="A1643" s="17"/>
      <c r="B1643" s="18"/>
      <c r="C1643" s="19"/>
      <c r="D1643" s="19"/>
      <c r="E1643" s="20"/>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138"/>
      <c r="AK1643" s="138"/>
      <c r="AL1643" s="138"/>
      <c r="AM1643" s="138"/>
      <c r="AN1643" s="138"/>
      <c r="AO1643" s="138"/>
      <c r="AP1643" s="138"/>
      <c r="AQ1643" s="138"/>
      <c r="AR1643" s="138"/>
      <c r="AS1643" s="138"/>
      <c r="AT1643" s="138"/>
      <c r="AU1643" s="138"/>
      <c r="AV1643" s="12"/>
    </row>
    <row r="1644" spans="1:48" s="21" customFormat="1" ht="11.25" hidden="1" x14ac:dyDescent="0.2">
      <c r="A1644" s="17"/>
      <c r="B1644" s="18"/>
      <c r="C1644" s="19"/>
      <c r="D1644" s="19"/>
      <c r="E1644" s="20"/>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138"/>
      <c r="AK1644" s="138"/>
      <c r="AL1644" s="138"/>
      <c r="AM1644" s="138"/>
      <c r="AN1644" s="138"/>
      <c r="AO1644" s="138"/>
      <c r="AP1644" s="138"/>
      <c r="AQ1644" s="138"/>
      <c r="AR1644" s="138"/>
      <c r="AS1644" s="138"/>
      <c r="AT1644" s="138"/>
      <c r="AU1644" s="138"/>
      <c r="AV1644" s="12"/>
    </row>
    <row r="1645" spans="1:48" s="21" customFormat="1" ht="11.25" hidden="1" x14ac:dyDescent="0.2">
      <c r="A1645" s="17"/>
      <c r="B1645" s="18"/>
      <c r="C1645" s="19"/>
      <c r="D1645" s="19"/>
      <c r="E1645" s="20"/>
      <c r="F1645" s="138"/>
      <c r="G1645" s="138"/>
      <c r="H1645" s="138"/>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138"/>
      <c r="AH1645" s="138"/>
      <c r="AI1645" s="138"/>
      <c r="AJ1645" s="138"/>
      <c r="AK1645" s="138"/>
      <c r="AL1645" s="138"/>
      <c r="AM1645" s="138"/>
      <c r="AN1645" s="138"/>
      <c r="AO1645" s="138"/>
      <c r="AP1645" s="138"/>
      <c r="AQ1645" s="138"/>
      <c r="AR1645" s="138"/>
      <c r="AS1645" s="138"/>
      <c r="AT1645" s="138"/>
      <c r="AU1645" s="138"/>
      <c r="AV1645" s="12"/>
    </row>
    <row r="1646" spans="1:48" s="21" customFormat="1" ht="11.25" hidden="1" x14ac:dyDescent="0.2">
      <c r="A1646" s="17"/>
      <c r="B1646" s="18"/>
      <c r="C1646" s="19"/>
      <c r="D1646" s="19"/>
      <c r="E1646" s="20"/>
      <c r="F1646" s="138"/>
      <c r="G1646" s="138"/>
      <c r="H1646" s="138"/>
      <c r="I1646" s="138"/>
      <c r="J1646" s="138"/>
      <c r="K1646" s="138"/>
      <c r="L1646" s="138"/>
      <c r="M1646" s="138"/>
      <c r="N1646" s="138"/>
      <c r="O1646" s="138"/>
      <c r="P1646" s="138"/>
      <c r="Q1646" s="138"/>
      <c r="R1646" s="138"/>
      <c r="S1646" s="138"/>
      <c r="T1646" s="138"/>
      <c r="U1646" s="138"/>
      <c r="V1646" s="138"/>
      <c r="W1646" s="138"/>
      <c r="X1646" s="138"/>
      <c r="Y1646" s="138"/>
      <c r="Z1646" s="138"/>
      <c r="AA1646" s="138"/>
      <c r="AB1646" s="138"/>
      <c r="AC1646" s="138"/>
      <c r="AD1646" s="138"/>
      <c r="AE1646" s="138"/>
      <c r="AF1646" s="138"/>
      <c r="AG1646" s="138"/>
      <c r="AH1646" s="138"/>
      <c r="AI1646" s="138"/>
      <c r="AJ1646" s="138"/>
      <c r="AK1646" s="138"/>
      <c r="AL1646" s="138"/>
      <c r="AM1646" s="138"/>
      <c r="AN1646" s="138"/>
      <c r="AO1646" s="138"/>
      <c r="AP1646" s="138"/>
      <c r="AQ1646" s="138"/>
      <c r="AR1646" s="138"/>
      <c r="AS1646" s="138"/>
      <c r="AT1646" s="138"/>
      <c r="AU1646" s="138"/>
      <c r="AV1646" s="12"/>
    </row>
    <row r="1647" spans="1:48" s="21" customFormat="1" ht="11.25" hidden="1" x14ac:dyDescent="0.2">
      <c r="A1647" s="17"/>
      <c r="B1647" s="18"/>
      <c r="C1647" s="19"/>
      <c r="D1647" s="19"/>
      <c r="E1647" s="20"/>
      <c r="F1647" s="138"/>
      <c r="G1647" s="138"/>
      <c r="H1647" s="138"/>
      <c r="I1647" s="138"/>
      <c r="J1647" s="138"/>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c r="AH1647" s="138"/>
      <c r="AI1647" s="138"/>
      <c r="AJ1647" s="138"/>
      <c r="AK1647" s="138"/>
      <c r="AL1647" s="138"/>
      <c r="AM1647" s="138"/>
      <c r="AN1647" s="138"/>
      <c r="AO1647" s="138"/>
      <c r="AP1647" s="138"/>
      <c r="AQ1647" s="138"/>
      <c r="AR1647" s="138"/>
      <c r="AS1647" s="138"/>
      <c r="AT1647" s="138"/>
      <c r="AU1647" s="138"/>
      <c r="AV1647" s="12"/>
    </row>
    <row r="1648" spans="1:48" s="21" customFormat="1" ht="11.25" hidden="1" x14ac:dyDescent="0.2">
      <c r="A1648" s="17"/>
      <c r="B1648" s="18"/>
      <c r="C1648" s="19"/>
      <c r="D1648" s="19"/>
      <c r="E1648" s="20"/>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138"/>
      <c r="AK1648" s="138"/>
      <c r="AL1648" s="138"/>
      <c r="AM1648" s="138"/>
      <c r="AN1648" s="138"/>
      <c r="AO1648" s="138"/>
      <c r="AP1648" s="138"/>
      <c r="AQ1648" s="138"/>
      <c r="AR1648" s="138"/>
      <c r="AS1648" s="138"/>
      <c r="AT1648" s="138"/>
      <c r="AU1648" s="138"/>
      <c r="AV1648" s="12"/>
    </row>
    <row r="1649" spans="1:48" s="21" customFormat="1" ht="11.25" hidden="1" x14ac:dyDescent="0.2">
      <c r="A1649" s="17"/>
      <c r="B1649" s="18"/>
      <c r="C1649" s="19"/>
      <c r="D1649" s="19"/>
      <c r="E1649" s="20"/>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138"/>
      <c r="AK1649" s="138"/>
      <c r="AL1649" s="138"/>
      <c r="AM1649" s="138"/>
      <c r="AN1649" s="138"/>
      <c r="AO1649" s="138"/>
      <c r="AP1649" s="138"/>
      <c r="AQ1649" s="138"/>
      <c r="AR1649" s="138"/>
      <c r="AS1649" s="138"/>
      <c r="AT1649" s="138"/>
      <c r="AU1649" s="138"/>
      <c r="AV1649" s="12"/>
    </row>
    <row r="1650" spans="1:48" s="21" customFormat="1" ht="11.25" hidden="1" x14ac:dyDescent="0.2">
      <c r="A1650" s="17"/>
      <c r="B1650" s="18"/>
      <c r="C1650" s="19"/>
      <c r="D1650" s="19"/>
      <c r="E1650" s="20"/>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138"/>
      <c r="AK1650" s="138"/>
      <c r="AL1650" s="138"/>
      <c r="AM1650" s="138"/>
      <c r="AN1650" s="138"/>
      <c r="AO1650" s="138"/>
      <c r="AP1650" s="138"/>
      <c r="AQ1650" s="138"/>
      <c r="AR1650" s="138"/>
      <c r="AS1650" s="138"/>
      <c r="AT1650" s="138"/>
      <c r="AU1650" s="138"/>
      <c r="AV1650" s="12"/>
    </row>
    <row r="1651" spans="1:48" s="21" customFormat="1" ht="11.25" hidden="1" x14ac:dyDescent="0.2">
      <c r="A1651" s="17"/>
      <c r="B1651" s="18"/>
      <c r="C1651" s="19"/>
      <c r="D1651" s="19"/>
      <c r="E1651" s="20"/>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138"/>
      <c r="AK1651" s="138"/>
      <c r="AL1651" s="138"/>
      <c r="AM1651" s="138"/>
      <c r="AN1651" s="138"/>
      <c r="AO1651" s="138"/>
      <c r="AP1651" s="138"/>
      <c r="AQ1651" s="138"/>
      <c r="AR1651" s="138"/>
      <c r="AS1651" s="138"/>
      <c r="AT1651" s="138"/>
      <c r="AU1651" s="138"/>
      <c r="AV1651" s="12"/>
    </row>
    <row r="1652" spans="1:48" s="21" customFormat="1" ht="11.25" hidden="1" x14ac:dyDescent="0.2">
      <c r="A1652" s="17"/>
      <c r="B1652" s="18"/>
      <c r="C1652" s="19"/>
      <c r="D1652" s="19"/>
      <c r="E1652" s="20"/>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138"/>
      <c r="AK1652" s="138"/>
      <c r="AL1652" s="138"/>
      <c r="AM1652" s="138"/>
      <c r="AN1652" s="138"/>
      <c r="AO1652" s="138"/>
      <c r="AP1652" s="138"/>
      <c r="AQ1652" s="138"/>
      <c r="AR1652" s="138"/>
      <c r="AS1652" s="138"/>
      <c r="AT1652" s="138"/>
      <c r="AU1652" s="138"/>
      <c r="AV1652" s="12"/>
    </row>
    <row r="1653" spans="1:48" s="21" customFormat="1" ht="11.25" hidden="1" x14ac:dyDescent="0.2">
      <c r="A1653" s="17"/>
      <c r="B1653" s="18"/>
      <c r="C1653" s="19"/>
      <c r="D1653" s="19"/>
      <c r="E1653" s="20"/>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138"/>
      <c r="AK1653" s="138"/>
      <c r="AL1653" s="138"/>
      <c r="AM1653" s="138"/>
      <c r="AN1653" s="138"/>
      <c r="AO1653" s="138"/>
      <c r="AP1653" s="138"/>
      <c r="AQ1653" s="138"/>
      <c r="AR1653" s="138"/>
      <c r="AS1653" s="138"/>
      <c r="AT1653" s="138"/>
      <c r="AU1653" s="138"/>
      <c r="AV1653" s="12"/>
    </row>
    <row r="1654" spans="1:48" s="21" customFormat="1" ht="11.25" hidden="1" x14ac:dyDescent="0.2">
      <c r="A1654" s="17"/>
      <c r="B1654" s="18"/>
      <c r="C1654" s="19"/>
      <c r="D1654" s="19"/>
      <c r="E1654" s="20"/>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138"/>
      <c r="AK1654" s="138"/>
      <c r="AL1654" s="138"/>
      <c r="AM1654" s="138"/>
      <c r="AN1654" s="138"/>
      <c r="AO1654" s="138"/>
      <c r="AP1654" s="138"/>
      <c r="AQ1654" s="138"/>
      <c r="AR1654" s="138"/>
      <c r="AS1654" s="138"/>
      <c r="AT1654" s="138"/>
      <c r="AU1654" s="138"/>
      <c r="AV1654" s="12"/>
    </row>
    <row r="1655" spans="1:48" s="21" customFormat="1" ht="11.25" hidden="1" x14ac:dyDescent="0.2">
      <c r="A1655" s="17"/>
      <c r="B1655" s="18"/>
      <c r="C1655" s="19"/>
      <c r="D1655" s="19"/>
      <c r="E1655" s="20"/>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138"/>
      <c r="AK1655" s="138"/>
      <c r="AL1655" s="138"/>
      <c r="AM1655" s="138"/>
      <c r="AN1655" s="138"/>
      <c r="AO1655" s="138"/>
      <c r="AP1655" s="138"/>
      <c r="AQ1655" s="138"/>
      <c r="AR1655" s="138"/>
      <c r="AS1655" s="138"/>
      <c r="AT1655" s="138"/>
      <c r="AU1655" s="138"/>
      <c r="AV1655" s="12"/>
    </row>
    <row r="1656" spans="1:48" s="21" customFormat="1" ht="11.25" hidden="1" x14ac:dyDescent="0.2">
      <c r="A1656" s="17"/>
      <c r="B1656" s="18"/>
      <c r="C1656" s="19"/>
      <c r="D1656" s="19"/>
      <c r="E1656" s="20"/>
      <c r="F1656" s="138"/>
      <c r="G1656" s="138"/>
      <c r="H1656" s="138"/>
      <c r="I1656" s="138"/>
      <c r="J1656" s="138"/>
      <c r="K1656" s="138"/>
      <c r="L1656" s="138"/>
      <c r="M1656" s="138"/>
      <c r="N1656" s="138"/>
      <c r="O1656" s="138"/>
      <c r="P1656" s="138"/>
      <c r="Q1656" s="138"/>
      <c r="R1656" s="138"/>
      <c r="S1656" s="138"/>
      <c r="T1656" s="138"/>
      <c r="U1656" s="138"/>
      <c r="V1656" s="138"/>
      <c r="W1656" s="138"/>
      <c r="X1656" s="138"/>
      <c r="Y1656" s="138"/>
      <c r="Z1656" s="138"/>
      <c r="AA1656" s="138"/>
      <c r="AB1656" s="138"/>
      <c r="AC1656" s="138"/>
      <c r="AD1656" s="138"/>
      <c r="AE1656" s="138"/>
      <c r="AF1656" s="138"/>
      <c r="AG1656" s="138"/>
      <c r="AH1656" s="138"/>
      <c r="AI1656" s="138"/>
      <c r="AJ1656" s="138"/>
      <c r="AK1656" s="138"/>
      <c r="AL1656" s="138"/>
      <c r="AM1656" s="138"/>
      <c r="AN1656" s="138"/>
      <c r="AO1656" s="138"/>
      <c r="AP1656" s="138"/>
      <c r="AQ1656" s="138"/>
      <c r="AR1656" s="138"/>
      <c r="AS1656" s="138"/>
      <c r="AT1656" s="138"/>
      <c r="AU1656" s="138"/>
      <c r="AV1656" s="12"/>
    </row>
    <row r="1657" spans="1:48" s="21" customFormat="1" ht="11.25" hidden="1" x14ac:dyDescent="0.2">
      <c r="A1657" s="17"/>
      <c r="B1657" s="18"/>
      <c r="C1657" s="19"/>
      <c r="D1657" s="19"/>
      <c r="E1657" s="20"/>
      <c r="F1657" s="138"/>
      <c r="G1657" s="138"/>
      <c r="H1657" s="138"/>
      <c r="I1657" s="138"/>
      <c r="J1657" s="138"/>
      <c r="K1657" s="138"/>
      <c r="L1657" s="138"/>
      <c r="M1657" s="138"/>
      <c r="N1657" s="138"/>
      <c r="O1657" s="138"/>
      <c r="P1657" s="138"/>
      <c r="Q1657" s="138"/>
      <c r="R1657" s="138"/>
      <c r="S1657" s="138"/>
      <c r="T1657" s="138"/>
      <c r="U1657" s="138"/>
      <c r="V1657" s="138"/>
      <c r="W1657" s="138"/>
      <c r="X1657" s="138"/>
      <c r="Y1657" s="138"/>
      <c r="Z1657" s="138"/>
      <c r="AA1657" s="138"/>
      <c r="AB1657" s="138"/>
      <c r="AC1657" s="138"/>
      <c r="AD1657" s="138"/>
      <c r="AE1657" s="138"/>
      <c r="AF1657" s="138"/>
      <c r="AG1657" s="138"/>
      <c r="AH1657" s="138"/>
      <c r="AI1657" s="138"/>
      <c r="AJ1657" s="138"/>
      <c r="AK1657" s="138"/>
      <c r="AL1657" s="138"/>
      <c r="AM1657" s="138"/>
      <c r="AN1657" s="138"/>
      <c r="AO1657" s="138"/>
      <c r="AP1657" s="138"/>
      <c r="AQ1657" s="138"/>
      <c r="AR1657" s="138"/>
      <c r="AS1657" s="138"/>
      <c r="AT1657" s="138"/>
      <c r="AU1657" s="138"/>
      <c r="AV1657" s="12"/>
    </row>
    <row r="1658" spans="1:48" s="21" customFormat="1" ht="11.25" hidden="1" x14ac:dyDescent="0.2">
      <c r="A1658" s="17"/>
      <c r="B1658" s="18"/>
      <c r="C1658" s="19"/>
      <c r="D1658" s="19"/>
      <c r="E1658" s="20"/>
      <c r="F1658" s="138"/>
      <c r="G1658" s="138"/>
      <c r="H1658" s="138"/>
      <c r="I1658" s="138"/>
      <c r="J1658" s="138"/>
      <c r="K1658" s="138"/>
      <c r="L1658" s="138"/>
      <c r="M1658" s="138"/>
      <c r="N1658" s="138"/>
      <c r="O1658" s="138"/>
      <c r="P1658" s="138"/>
      <c r="Q1658" s="138"/>
      <c r="R1658" s="138"/>
      <c r="S1658" s="138"/>
      <c r="T1658" s="138"/>
      <c r="U1658" s="138"/>
      <c r="V1658" s="138"/>
      <c r="W1658" s="138"/>
      <c r="X1658" s="138"/>
      <c r="Y1658" s="138"/>
      <c r="Z1658" s="138"/>
      <c r="AA1658" s="138"/>
      <c r="AB1658" s="138"/>
      <c r="AC1658" s="138"/>
      <c r="AD1658" s="138"/>
      <c r="AE1658" s="138"/>
      <c r="AF1658" s="138"/>
      <c r="AG1658" s="138"/>
      <c r="AH1658" s="138"/>
      <c r="AI1658" s="138"/>
      <c r="AJ1658" s="138"/>
      <c r="AK1658" s="138"/>
      <c r="AL1658" s="138"/>
      <c r="AM1658" s="138"/>
      <c r="AN1658" s="138"/>
      <c r="AO1658" s="138"/>
      <c r="AP1658" s="138"/>
      <c r="AQ1658" s="138"/>
      <c r="AR1658" s="138"/>
      <c r="AS1658" s="138"/>
      <c r="AT1658" s="138"/>
      <c r="AU1658" s="138"/>
      <c r="AV1658" s="12"/>
    </row>
    <row r="1659" spans="1:48" s="21" customFormat="1" ht="11.25" hidden="1" x14ac:dyDescent="0.2">
      <c r="A1659" s="17"/>
      <c r="B1659" s="18"/>
      <c r="C1659" s="19"/>
      <c r="D1659" s="19"/>
      <c r="E1659" s="20"/>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138"/>
      <c r="AK1659" s="138"/>
      <c r="AL1659" s="138"/>
      <c r="AM1659" s="138"/>
      <c r="AN1659" s="138"/>
      <c r="AO1659" s="138"/>
      <c r="AP1659" s="138"/>
      <c r="AQ1659" s="138"/>
      <c r="AR1659" s="138"/>
      <c r="AS1659" s="138"/>
      <c r="AT1659" s="138"/>
      <c r="AU1659" s="138"/>
      <c r="AV1659" s="12"/>
    </row>
    <row r="1660" spans="1:48" s="21" customFormat="1" ht="11.25" hidden="1" x14ac:dyDescent="0.2">
      <c r="A1660" s="17"/>
      <c r="B1660" s="18"/>
      <c r="C1660" s="19"/>
      <c r="D1660" s="19"/>
      <c r="E1660" s="20"/>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138"/>
      <c r="AK1660" s="138"/>
      <c r="AL1660" s="138"/>
      <c r="AM1660" s="138"/>
      <c r="AN1660" s="138"/>
      <c r="AO1660" s="138"/>
      <c r="AP1660" s="138"/>
      <c r="AQ1660" s="138"/>
      <c r="AR1660" s="138"/>
      <c r="AS1660" s="138"/>
      <c r="AT1660" s="138"/>
      <c r="AU1660" s="138"/>
      <c r="AV1660" s="12"/>
    </row>
    <row r="1661" spans="1:48" s="21" customFormat="1" ht="11.25" hidden="1" x14ac:dyDescent="0.2">
      <c r="A1661" s="17"/>
      <c r="B1661" s="18"/>
      <c r="C1661" s="19"/>
      <c r="D1661" s="19"/>
      <c r="E1661" s="20"/>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138"/>
      <c r="AK1661" s="138"/>
      <c r="AL1661" s="138"/>
      <c r="AM1661" s="138"/>
      <c r="AN1661" s="138"/>
      <c r="AO1661" s="138"/>
      <c r="AP1661" s="138"/>
      <c r="AQ1661" s="138"/>
      <c r="AR1661" s="138"/>
      <c r="AS1661" s="138"/>
      <c r="AT1661" s="138"/>
      <c r="AU1661" s="138"/>
      <c r="AV1661" s="12"/>
    </row>
    <row r="1662" spans="1:48" s="21" customFormat="1" ht="11.25" hidden="1" x14ac:dyDescent="0.2">
      <c r="A1662" s="17"/>
      <c r="B1662" s="18"/>
      <c r="C1662" s="19"/>
      <c r="D1662" s="19"/>
      <c r="E1662" s="20"/>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138"/>
      <c r="AK1662" s="138"/>
      <c r="AL1662" s="138"/>
      <c r="AM1662" s="138"/>
      <c r="AN1662" s="138"/>
      <c r="AO1662" s="138"/>
      <c r="AP1662" s="138"/>
      <c r="AQ1662" s="138"/>
      <c r="AR1662" s="138"/>
      <c r="AS1662" s="138"/>
      <c r="AT1662" s="138"/>
      <c r="AU1662" s="138"/>
      <c r="AV1662" s="12"/>
    </row>
    <row r="1663" spans="1:48" s="21" customFormat="1" ht="11.25" hidden="1" x14ac:dyDescent="0.2">
      <c r="A1663" s="17"/>
      <c r="B1663" s="18"/>
      <c r="C1663" s="19"/>
      <c r="D1663" s="19"/>
      <c r="E1663" s="20"/>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138"/>
      <c r="AK1663" s="138"/>
      <c r="AL1663" s="138"/>
      <c r="AM1663" s="138"/>
      <c r="AN1663" s="138"/>
      <c r="AO1663" s="138"/>
      <c r="AP1663" s="138"/>
      <c r="AQ1663" s="138"/>
      <c r="AR1663" s="138"/>
      <c r="AS1663" s="138"/>
      <c r="AT1663" s="138"/>
      <c r="AU1663" s="138"/>
      <c r="AV1663" s="12"/>
    </row>
    <row r="1664" spans="1:48" s="21" customFormat="1" ht="11.25" hidden="1" x14ac:dyDescent="0.2">
      <c r="A1664" s="17"/>
      <c r="B1664" s="18"/>
      <c r="C1664" s="19"/>
      <c r="D1664" s="19"/>
      <c r="E1664" s="20"/>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138"/>
      <c r="AK1664" s="138"/>
      <c r="AL1664" s="138"/>
      <c r="AM1664" s="138"/>
      <c r="AN1664" s="138"/>
      <c r="AO1664" s="138"/>
      <c r="AP1664" s="138"/>
      <c r="AQ1664" s="138"/>
      <c r="AR1664" s="138"/>
      <c r="AS1664" s="138"/>
      <c r="AT1664" s="138"/>
      <c r="AU1664" s="138"/>
      <c r="AV1664" s="12"/>
    </row>
    <row r="1665" spans="1:48" s="21" customFormat="1" ht="11.25" hidden="1" x14ac:dyDescent="0.2">
      <c r="A1665" s="17"/>
      <c r="B1665" s="18"/>
      <c r="C1665" s="19"/>
      <c r="D1665" s="19"/>
      <c r="E1665" s="20"/>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138"/>
      <c r="AK1665" s="138"/>
      <c r="AL1665" s="138"/>
      <c r="AM1665" s="138"/>
      <c r="AN1665" s="138"/>
      <c r="AO1665" s="138"/>
      <c r="AP1665" s="138"/>
      <c r="AQ1665" s="138"/>
      <c r="AR1665" s="138"/>
      <c r="AS1665" s="138"/>
      <c r="AT1665" s="138"/>
      <c r="AU1665" s="138"/>
      <c r="AV1665" s="12"/>
    </row>
    <row r="1666" spans="1:48" s="21" customFormat="1" ht="11.25" hidden="1" x14ac:dyDescent="0.2">
      <c r="A1666" s="17"/>
      <c r="B1666" s="18"/>
      <c r="C1666" s="19"/>
      <c r="D1666" s="19"/>
      <c r="E1666" s="20"/>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138"/>
      <c r="AK1666" s="138"/>
      <c r="AL1666" s="138"/>
      <c r="AM1666" s="138"/>
      <c r="AN1666" s="138"/>
      <c r="AO1666" s="138"/>
      <c r="AP1666" s="138"/>
      <c r="AQ1666" s="138"/>
      <c r="AR1666" s="138"/>
      <c r="AS1666" s="138"/>
      <c r="AT1666" s="138"/>
      <c r="AU1666" s="138"/>
      <c r="AV1666" s="12"/>
    </row>
    <row r="1667" spans="1:48" s="21" customFormat="1" ht="11.25" hidden="1" x14ac:dyDescent="0.2">
      <c r="A1667" s="17"/>
      <c r="B1667" s="18"/>
      <c r="C1667" s="19"/>
      <c r="D1667" s="19"/>
      <c r="E1667" s="20"/>
      <c r="F1667" s="138"/>
      <c r="G1667" s="138"/>
      <c r="H1667" s="138"/>
      <c r="I1667" s="138"/>
      <c r="J1667" s="138"/>
      <c r="K1667" s="138"/>
      <c r="L1667" s="138"/>
      <c r="M1667" s="138"/>
      <c r="N1667" s="138"/>
      <c r="O1667" s="138"/>
      <c r="P1667" s="138"/>
      <c r="Q1667" s="138"/>
      <c r="R1667" s="138"/>
      <c r="S1667" s="138"/>
      <c r="T1667" s="138"/>
      <c r="U1667" s="138"/>
      <c r="V1667" s="138"/>
      <c r="W1667" s="138"/>
      <c r="X1667" s="138"/>
      <c r="Y1667" s="138"/>
      <c r="Z1667" s="138"/>
      <c r="AA1667" s="138"/>
      <c r="AB1667" s="138"/>
      <c r="AC1667" s="138"/>
      <c r="AD1667" s="138"/>
      <c r="AE1667" s="138"/>
      <c r="AF1667" s="138"/>
      <c r="AG1667" s="138"/>
      <c r="AH1667" s="138"/>
      <c r="AI1667" s="138"/>
      <c r="AJ1667" s="138"/>
      <c r="AK1667" s="138"/>
      <c r="AL1667" s="138"/>
      <c r="AM1667" s="138"/>
      <c r="AN1667" s="138"/>
      <c r="AO1667" s="138"/>
      <c r="AP1667" s="138"/>
      <c r="AQ1667" s="138"/>
      <c r="AR1667" s="138"/>
      <c r="AS1667" s="138"/>
      <c r="AT1667" s="138"/>
      <c r="AU1667" s="138"/>
      <c r="AV1667" s="12"/>
    </row>
    <row r="1668" spans="1:48" s="21" customFormat="1" ht="11.25" hidden="1" x14ac:dyDescent="0.2">
      <c r="A1668" s="17"/>
      <c r="B1668" s="18"/>
      <c r="C1668" s="19"/>
      <c r="D1668" s="19"/>
      <c r="E1668" s="20"/>
      <c r="F1668" s="138"/>
      <c r="G1668" s="138"/>
      <c r="H1668" s="138"/>
      <c r="I1668" s="138"/>
      <c r="J1668" s="138"/>
      <c r="K1668" s="138"/>
      <c r="L1668" s="138"/>
      <c r="M1668" s="138"/>
      <c r="N1668" s="138"/>
      <c r="O1668" s="138"/>
      <c r="P1668" s="138"/>
      <c r="Q1668" s="138"/>
      <c r="R1668" s="138"/>
      <c r="S1668" s="138"/>
      <c r="T1668" s="138"/>
      <c r="U1668" s="138"/>
      <c r="V1668" s="138"/>
      <c r="W1668" s="138"/>
      <c r="X1668" s="138"/>
      <c r="Y1668" s="138"/>
      <c r="Z1668" s="138"/>
      <c r="AA1668" s="138"/>
      <c r="AB1668" s="138"/>
      <c r="AC1668" s="138"/>
      <c r="AD1668" s="138"/>
      <c r="AE1668" s="138"/>
      <c r="AF1668" s="138"/>
      <c r="AG1668" s="138"/>
      <c r="AH1668" s="138"/>
      <c r="AI1668" s="138"/>
      <c r="AJ1668" s="138"/>
      <c r="AK1668" s="138"/>
      <c r="AL1668" s="138"/>
      <c r="AM1668" s="138"/>
      <c r="AN1668" s="138"/>
      <c r="AO1668" s="138"/>
      <c r="AP1668" s="138"/>
      <c r="AQ1668" s="138"/>
      <c r="AR1668" s="138"/>
      <c r="AS1668" s="138"/>
      <c r="AT1668" s="138"/>
      <c r="AU1668" s="138"/>
      <c r="AV1668" s="12"/>
    </row>
    <row r="1669" spans="1:48" s="21" customFormat="1" ht="11.25" hidden="1" x14ac:dyDescent="0.2">
      <c r="A1669" s="17"/>
      <c r="B1669" s="18"/>
      <c r="C1669" s="19"/>
      <c r="D1669" s="19"/>
      <c r="E1669" s="20"/>
      <c r="F1669" s="138"/>
      <c r="G1669" s="138"/>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c r="AH1669" s="138"/>
      <c r="AI1669" s="138"/>
      <c r="AJ1669" s="138"/>
      <c r="AK1669" s="138"/>
      <c r="AL1669" s="138"/>
      <c r="AM1669" s="138"/>
      <c r="AN1669" s="138"/>
      <c r="AO1669" s="138"/>
      <c r="AP1669" s="138"/>
      <c r="AQ1669" s="138"/>
      <c r="AR1669" s="138"/>
      <c r="AS1669" s="138"/>
      <c r="AT1669" s="138"/>
      <c r="AU1669" s="138"/>
      <c r="AV1669" s="12"/>
    </row>
    <row r="1670" spans="1:48" s="21" customFormat="1" ht="11.25" hidden="1" x14ac:dyDescent="0.2">
      <c r="A1670" s="17"/>
      <c r="B1670" s="18"/>
      <c r="C1670" s="19"/>
      <c r="D1670" s="19"/>
      <c r="E1670" s="20"/>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138"/>
      <c r="AK1670" s="138"/>
      <c r="AL1670" s="138"/>
      <c r="AM1670" s="138"/>
      <c r="AN1670" s="138"/>
      <c r="AO1670" s="138"/>
      <c r="AP1670" s="138"/>
      <c r="AQ1670" s="138"/>
      <c r="AR1670" s="138"/>
      <c r="AS1670" s="138"/>
      <c r="AT1670" s="138"/>
      <c r="AU1670" s="138"/>
      <c r="AV1670" s="12"/>
    </row>
    <row r="1671" spans="1:48" s="21" customFormat="1" ht="11.25" hidden="1" x14ac:dyDescent="0.2">
      <c r="A1671" s="17"/>
      <c r="B1671" s="18"/>
      <c r="C1671" s="19"/>
      <c r="D1671" s="19"/>
      <c r="E1671" s="20"/>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138"/>
      <c r="AK1671" s="138"/>
      <c r="AL1671" s="138"/>
      <c r="AM1671" s="138"/>
      <c r="AN1671" s="138"/>
      <c r="AO1671" s="138"/>
      <c r="AP1671" s="138"/>
      <c r="AQ1671" s="138"/>
      <c r="AR1671" s="138"/>
      <c r="AS1671" s="138"/>
      <c r="AT1671" s="138"/>
      <c r="AU1671" s="138"/>
      <c r="AV1671" s="12"/>
    </row>
    <row r="1672" spans="1:48" s="21" customFormat="1" ht="11.25" hidden="1" x14ac:dyDescent="0.2">
      <c r="A1672" s="17"/>
      <c r="B1672" s="18"/>
      <c r="C1672" s="19"/>
      <c r="D1672" s="19"/>
      <c r="E1672" s="20"/>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138"/>
      <c r="AK1672" s="138"/>
      <c r="AL1672" s="138"/>
      <c r="AM1672" s="138"/>
      <c r="AN1672" s="138"/>
      <c r="AO1672" s="138"/>
      <c r="AP1672" s="138"/>
      <c r="AQ1672" s="138"/>
      <c r="AR1672" s="138"/>
      <c r="AS1672" s="138"/>
      <c r="AT1672" s="138"/>
      <c r="AU1672" s="138"/>
      <c r="AV1672" s="12"/>
    </row>
    <row r="1673" spans="1:48" s="21" customFormat="1" ht="11.25" hidden="1" x14ac:dyDescent="0.2">
      <c r="A1673" s="17"/>
      <c r="B1673" s="18"/>
      <c r="C1673" s="19"/>
      <c r="D1673" s="19"/>
      <c r="E1673" s="20"/>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138"/>
      <c r="AK1673" s="138"/>
      <c r="AL1673" s="138"/>
      <c r="AM1673" s="138"/>
      <c r="AN1673" s="138"/>
      <c r="AO1673" s="138"/>
      <c r="AP1673" s="138"/>
      <c r="AQ1673" s="138"/>
      <c r="AR1673" s="138"/>
      <c r="AS1673" s="138"/>
      <c r="AT1673" s="138"/>
      <c r="AU1673" s="138"/>
      <c r="AV1673" s="12"/>
    </row>
    <row r="1674" spans="1:48" s="21" customFormat="1" ht="11.25" hidden="1" x14ac:dyDescent="0.2">
      <c r="A1674" s="17"/>
      <c r="B1674" s="18"/>
      <c r="C1674" s="19"/>
      <c r="D1674" s="19"/>
      <c r="E1674" s="20"/>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138"/>
      <c r="AK1674" s="138"/>
      <c r="AL1674" s="138"/>
      <c r="AM1674" s="138"/>
      <c r="AN1674" s="138"/>
      <c r="AO1674" s="138"/>
      <c r="AP1674" s="138"/>
      <c r="AQ1674" s="138"/>
      <c r="AR1674" s="138"/>
      <c r="AS1674" s="138"/>
      <c r="AT1674" s="138"/>
      <c r="AU1674" s="138"/>
      <c r="AV1674" s="12"/>
    </row>
    <row r="1675" spans="1:48" s="21" customFormat="1" ht="11.25" hidden="1" x14ac:dyDescent="0.2">
      <c r="A1675" s="17"/>
      <c r="B1675" s="18"/>
      <c r="C1675" s="19"/>
      <c r="D1675" s="19"/>
      <c r="E1675" s="20"/>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138"/>
      <c r="AK1675" s="138"/>
      <c r="AL1675" s="138"/>
      <c r="AM1675" s="138"/>
      <c r="AN1675" s="138"/>
      <c r="AO1675" s="138"/>
      <c r="AP1675" s="138"/>
      <c r="AQ1675" s="138"/>
      <c r="AR1675" s="138"/>
      <c r="AS1675" s="138"/>
      <c r="AT1675" s="138"/>
      <c r="AU1675" s="138"/>
      <c r="AV1675" s="12"/>
    </row>
    <row r="1676" spans="1:48" s="21" customFormat="1" ht="11.25" hidden="1" x14ac:dyDescent="0.2">
      <c r="A1676" s="17"/>
      <c r="B1676" s="18"/>
      <c r="C1676" s="19"/>
      <c r="D1676" s="19"/>
      <c r="E1676" s="20"/>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138"/>
      <c r="AK1676" s="138"/>
      <c r="AL1676" s="138"/>
      <c r="AM1676" s="138"/>
      <c r="AN1676" s="138"/>
      <c r="AO1676" s="138"/>
      <c r="AP1676" s="138"/>
      <c r="AQ1676" s="138"/>
      <c r="AR1676" s="138"/>
      <c r="AS1676" s="138"/>
      <c r="AT1676" s="138"/>
      <c r="AU1676" s="138"/>
      <c r="AV1676" s="12"/>
    </row>
    <row r="1677" spans="1:48" s="21" customFormat="1" ht="11.25" hidden="1" x14ac:dyDescent="0.2">
      <c r="A1677" s="17"/>
      <c r="B1677" s="18"/>
      <c r="C1677" s="19"/>
      <c r="D1677" s="19"/>
      <c r="E1677" s="20"/>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138"/>
      <c r="AK1677" s="138"/>
      <c r="AL1677" s="138"/>
      <c r="AM1677" s="138"/>
      <c r="AN1677" s="138"/>
      <c r="AO1677" s="138"/>
      <c r="AP1677" s="138"/>
      <c r="AQ1677" s="138"/>
      <c r="AR1677" s="138"/>
      <c r="AS1677" s="138"/>
      <c r="AT1677" s="138"/>
      <c r="AU1677" s="138"/>
      <c r="AV1677" s="12"/>
    </row>
    <row r="1678" spans="1:48" s="21" customFormat="1" ht="11.25" hidden="1" x14ac:dyDescent="0.2">
      <c r="A1678" s="17"/>
      <c r="B1678" s="18"/>
      <c r="C1678" s="19"/>
      <c r="D1678" s="19"/>
      <c r="E1678" s="20"/>
      <c r="F1678" s="138"/>
      <c r="G1678" s="138"/>
      <c r="H1678" s="138"/>
      <c r="I1678" s="138"/>
      <c r="J1678" s="138"/>
      <c r="K1678" s="138"/>
      <c r="L1678" s="138"/>
      <c r="M1678" s="138"/>
      <c r="N1678" s="138"/>
      <c r="O1678" s="138"/>
      <c r="P1678" s="138"/>
      <c r="Q1678" s="138"/>
      <c r="R1678" s="138"/>
      <c r="S1678" s="138"/>
      <c r="T1678" s="138"/>
      <c r="U1678" s="138"/>
      <c r="V1678" s="138"/>
      <c r="W1678" s="138"/>
      <c r="X1678" s="138"/>
      <c r="Y1678" s="138"/>
      <c r="Z1678" s="138"/>
      <c r="AA1678" s="138"/>
      <c r="AB1678" s="138"/>
      <c r="AC1678" s="138"/>
      <c r="AD1678" s="138"/>
      <c r="AE1678" s="138"/>
      <c r="AF1678" s="138"/>
      <c r="AG1678" s="138"/>
      <c r="AH1678" s="138"/>
      <c r="AI1678" s="138"/>
      <c r="AJ1678" s="138"/>
      <c r="AK1678" s="138"/>
      <c r="AL1678" s="138"/>
      <c r="AM1678" s="138"/>
      <c r="AN1678" s="138"/>
      <c r="AO1678" s="138"/>
      <c r="AP1678" s="138"/>
      <c r="AQ1678" s="138"/>
      <c r="AR1678" s="138"/>
      <c r="AS1678" s="138"/>
      <c r="AT1678" s="138"/>
      <c r="AU1678" s="138"/>
      <c r="AV1678" s="12"/>
    </row>
    <row r="1679" spans="1:48" s="21" customFormat="1" ht="11.25" hidden="1" x14ac:dyDescent="0.2">
      <c r="A1679" s="17"/>
      <c r="B1679" s="18"/>
      <c r="C1679" s="19"/>
      <c r="D1679" s="19"/>
      <c r="E1679" s="20"/>
      <c r="F1679" s="138"/>
      <c r="G1679" s="138"/>
      <c r="H1679" s="138"/>
      <c r="I1679" s="138"/>
      <c r="J1679" s="138"/>
      <c r="K1679" s="138"/>
      <c r="L1679" s="138"/>
      <c r="M1679" s="138"/>
      <c r="N1679" s="138"/>
      <c r="O1679" s="138"/>
      <c r="P1679" s="138"/>
      <c r="Q1679" s="138"/>
      <c r="R1679" s="138"/>
      <c r="S1679" s="138"/>
      <c r="T1679" s="138"/>
      <c r="U1679" s="138"/>
      <c r="V1679" s="138"/>
      <c r="W1679" s="138"/>
      <c r="X1679" s="138"/>
      <c r="Y1679" s="138"/>
      <c r="Z1679" s="138"/>
      <c r="AA1679" s="138"/>
      <c r="AB1679" s="138"/>
      <c r="AC1679" s="138"/>
      <c r="AD1679" s="138"/>
      <c r="AE1679" s="138"/>
      <c r="AF1679" s="138"/>
      <c r="AG1679" s="138"/>
      <c r="AH1679" s="138"/>
      <c r="AI1679" s="138"/>
      <c r="AJ1679" s="138"/>
      <c r="AK1679" s="138"/>
      <c r="AL1679" s="138"/>
      <c r="AM1679" s="138"/>
      <c r="AN1679" s="138"/>
      <c r="AO1679" s="138"/>
      <c r="AP1679" s="138"/>
      <c r="AQ1679" s="138"/>
      <c r="AR1679" s="138"/>
      <c r="AS1679" s="138"/>
      <c r="AT1679" s="138"/>
      <c r="AU1679" s="138"/>
      <c r="AV1679" s="12"/>
    </row>
    <row r="1680" spans="1:48" s="21" customFormat="1" ht="11.25" hidden="1" x14ac:dyDescent="0.2">
      <c r="A1680" s="17"/>
      <c r="B1680" s="18"/>
      <c r="C1680" s="19"/>
      <c r="D1680" s="19"/>
      <c r="E1680" s="20"/>
      <c r="F1680" s="138"/>
      <c r="G1680" s="138"/>
      <c r="H1680" s="138"/>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138"/>
      <c r="AH1680" s="138"/>
      <c r="AI1680" s="138"/>
      <c r="AJ1680" s="138"/>
      <c r="AK1680" s="138"/>
      <c r="AL1680" s="138"/>
      <c r="AM1680" s="138"/>
      <c r="AN1680" s="138"/>
      <c r="AO1680" s="138"/>
      <c r="AP1680" s="138"/>
      <c r="AQ1680" s="138"/>
      <c r="AR1680" s="138"/>
      <c r="AS1680" s="138"/>
      <c r="AT1680" s="138"/>
      <c r="AU1680" s="138"/>
      <c r="AV1680" s="12"/>
    </row>
    <row r="1681" spans="1:48" s="21" customFormat="1" ht="11.25" hidden="1" x14ac:dyDescent="0.2">
      <c r="A1681" s="17"/>
      <c r="B1681" s="18"/>
      <c r="C1681" s="19"/>
      <c r="D1681" s="19"/>
      <c r="E1681" s="20"/>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138"/>
      <c r="AK1681" s="138"/>
      <c r="AL1681" s="138"/>
      <c r="AM1681" s="138"/>
      <c r="AN1681" s="138"/>
      <c r="AO1681" s="138"/>
      <c r="AP1681" s="138"/>
      <c r="AQ1681" s="138"/>
      <c r="AR1681" s="138"/>
      <c r="AS1681" s="138"/>
      <c r="AT1681" s="138"/>
      <c r="AU1681" s="138"/>
      <c r="AV1681" s="12"/>
    </row>
    <row r="1682" spans="1:48" s="21" customFormat="1" ht="11.25" hidden="1" x14ac:dyDescent="0.2">
      <c r="A1682" s="17"/>
      <c r="B1682" s="18"/>
      <c r="C1682" s="19"/>
      <c r="D1682" s="19"/>
      <c r="E1682" s="20"/>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138"/>
      <c r="AK1682" s="138"/>
      <c r="AL1682" s="138"/>
      <c r="AM1682" s="138"/>
      <c r="AN1682" s="138"/>
      <c r="AO1682" s="138"/>
      <c r="AP1682" s="138"/>
      <c r="AQ1682" s="138"/>
      <c r="AR1682" s="138"/>
      <c r="AS1682" s="138"/>
      <c r="AT1682" s="138"/>
      <c r="AU1682" s="138"/>
      <c r="AV1682" s="12"/>
    </row>
    <row r="1683" spans="1:48" s="21" customFormat="1" ht="11.25" hidden="1" x14ac:dyDescent="0.2">
      <c r="A1683" s="17"/>
      <c r="B1683" s="18"/>
      <c r="C1683" s="19"/>
      <c r="D1683" s="19"/>
      <c r="E1683" s="20"/>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138"/>
      <c r="AK1683" s="138"/>
      <c r="AL1683" s="138"/>
      <c r="AM1683" s="138"/>
      <c r="AN1683" s="138"/>
      <c r="AO1683" s="138"/>
      <c r="AP1683" s="138"/>
      <c r="AQ1683" s="138"/>
      <c r="AR1683" s="138"/>
      <c r="AS1683" s="138"/>
      <c r="AT1683" s="138"/>
      <c r="AU1683" s="138"/>
      <c r="AV1683" s="12"/>
    </row>
    <row r="1684" spans="1:48" s="21" customFormat="1" ht="11.25" hidden="1" x14ac:dyDescent="0.2">
      <c r="A1684" s="17"/>
      <c r="B1684" s="18"/>
      <c r="C1684" s="19"/>
      <c r="D1684" s="19"/>
      <c r="E1684" s="20"/>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138"/>
      <c r="AK1684" s="138"/>
      <c r="AL1684" s="138"/>
      <c r="AM1684" s="138"/>
      <c r="AN1684" s="138"/>
      <c r="AO1684" s="138"/>
      <c r="AP1684" s="138"/>
      <c r="AQ1684" s="138"/>
      <c r="AR1684" s="138"/>
      <c r="AS1684" s="138"/>
      <c r="AT1684" s="138"/>
      <c r="AU1684" s="138"/>
      <c r="AV1684" s="12"/>
    </row>
    <row r="1685" spans="1:48" s="21" customFormat="1" ht="11.25" hidden="1" x14ac:dyDescent="0.2">
      <c r="A1685" s="17"/>
      <c r="B1685" s="18"/>
      <c r="C1685" s="19"/>
      <c r="D1685" s="19"/>
      <c r="E1685" s="20"/>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138"/>
      <c r="AK1685" s="138"/>
      <c r="AL1685" s="138"/>
      <c r="AM1685" s="138"/>
      <c r="AN1685" s="138"/>
      <c r="AO1685" s="138"/>
      <c r="AP1685" s="138"/>
      <c r="AQ1685" s="138"/>
      <c r="AR1685" s="138"/>
      <c r="AS1685" s="138"/>
      <c r="AT1685" s="138"/>
      <c r="AU1685" s="138"/>
      <c r="AV1685" s="12"/>
    </row>
    <row r="1686" spans="1:48" s="21" customFormat="1" ht="11.25" hidden="1" x14ac:dyDescent="0.2">
      <c r="A1686" s="17"/>
      <c r="B1686" s="18"/>
      <c r="C1686" s="19"/>
      <c r="D1686" s="19"/>
      <c r="E1686" s="20"/>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138"/>
      <c r="AK1686" s="138"/>
      <c r="AL1686" s="138"/>
      <c r="AM1686" s="138"/>
      <c r="AN1686" s="138"/>
      <c r="AO1686" s="138"/>
      <c r="AP1686" s="138"/>
      <c r="AQ1686" s="138"/>
      <c r="AR1686" s="138"/>
      <c r="AS1686" s="138"/>
      <c r="AT1686" s="138"/>
      <c r="AU1686" s="138"/>
      <c r="AV1686" s="12"/>
    </row>
    <row r="1687" spans="1:48" s="21" customFormat="1" ht="11.25" hidden="1" x14ac:dyDescent="0.2">
      <c r="A1687" s="17"/>
      <c r="B1687" s="18"/>
      <c r="C1687" s="19"/>
      <c r="D1687" s="19"/>
      <c r="E1687" s="20"/>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138"/>
      <c r="AK1687" s="138"/>
      <c r="AL1687" s="138"/>
      <c r="AM1687" s="138"/>
      <c r="AN1687" s="138"/>
      <c r="AO1687" s="138"/>
      <c r="AP1687" s="138"/>
      <c r="AQ1687" s="138"/>
      <c r="AR1687" s="138"/>
      <c r="AS1687" s="138"/>
      <c r="AT1687" s="138"/>
      <c r="AU1687" s="138"/>
      <c r="AV1687" s="12"/>
    </row>
    <row r="1688" spans="1:48" s="21" customFormat="1" ht="11.25" hidden="1" x14ac:dyDescent="0.2">
      <c r="A1688" s="17"/>
      <c r="B1688" s="18"/>
      <c r="C1688" s="19"/>
      <c r="D1688" s="19"/>
      <c r="E1688" s="20"/>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138"/>
      <c r="AK1688" s="138"/>
      <c r="AL1688" s="138"/>
      <c r="AM1688" s="138"/>
      <c r="AN1688" s="138"/>
      <c r="AO1688" s="138"/>
      <c r="AP1688" s="138"/>
      <c r="AQ1688" s="138"/>
      <c r="AR1688" s="138"/>
      <c r="AS1688" s="138"/>
      <c r="AT1688" s="138"/>
      <c r="AU1688" s="138"/>
      <c r="AV1688" s="12"/>
    </row>
    <row r="1689" spans="1:48" s="21" customFormat="1" ht="11.25" hidden="1" x14ac:dyDescent="0.2">
      <c r="A1689" s="17"/>
      <c r="B1689" s="18"/>
      <c r="C1689" s="19"/>
      <c r="D1689" s="19"/>
      <c r="E1689" s="20"/>
      <c r="F1689" s="138"/>
      <c r="G1689" s="138"/>
      <c r="H1689" s="138"/>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138"/>
      <c r="AH1689" s="138"/>
      <c r="AI1689" s="138"/>
      <c r="AJ1689" s="138"/>
      <c r="AK1689" s="138"/>
      <c r="AL1689" s="138"/>
      <c r="AM1689" s="138"/>
      <c r="AN1689" s="138"/>
      <c r="AO1689" s="138"/>
      <c r="AP1689" s="138"/>
      <c r="AQ1689" s="138"/>
      <c r="AR1689" s="138"/>
      <c r="AS1689" s="138"/>
      <c r="AT1689" s="138"/>
      <c r="AU1689" s="138"/>
      <c r="AV1689" s="12"/>
    </row>
    <row r="1690" spans="1:48" s="21" customFormat="1" ht="11.25" hidden="1" x14ac:dyDescent="0.2">
      <c r="A1690" s="17"/>
      <c r="B1690" s="18"/>
      <c r="C1690" s="19"/>
      <c r="D1690" s="19"/>
      <c r="E1690" s="20"/>
      <c r="F1690" s="138"/>
      <c r="G1690" s="138"/>
      <c r="H1690" s="138"/>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138"/>
      <c r="AH1690" s="138"/>
      <c r="AI1690" s="138"/>
      <c r="AJ1690" s="138"/>
      <c r="AK1690" s="138"/>
      <c r="AL1690" s="138"/>
      <c r="AM1690" s="138"/>
      <c r="AN1690" s="138"/>
      <c r="AO1690" s="138"/>
      <c r="AP1690" s="138"/>
      <c r="AQ1690" s="138"/>
      <c r="AR1690" s="138"/>
      <c r="AS1690" s="138"/>
      <c r="AT1690" s="138"/>
      <c r="AU1690" s="138"/>
      <c r="AV1690" s="12"/>
    </row>
    <row r="1691" spans="1:48" s="21" customFormat="1" ht="11.25" hidden="1" x14ac:dyDescent="0.2">
      <c r="A1691" s="17"/>
      <c r="B1691" s="18"/>
      <c r="C1691" s="19"/>
      <c r="D1691" s="19"/>
      <c r="E1691" s="20"/>
      <c r="F1691" s="138"/>
      <c r="G1691" s="138"/>
      <c r="H1691" s="138"/>
      <c r="I1691" s="138"/>
      <c r="J1691" s="138"/>
      <c r="K1691" s="138"/>
      <c r="L1691" s="138"/>
      <c r="M1691" s="138"/>
      <c r="N1691" s="138"/>
      <c r="O1691" s="138"/>
      <c r="P1691" s="138"/>
      <c r="Q1691" s="138"/>
      <c r="R1691" s="138"/>
      <c r="S1691" s="138"/>
      <c r="T1691" s="138"/>
      <c r="U1691" s="138"/>
      <c r="V1691" s="138"/>
      <c r="W1691" s="138"/>
      <c r="X1691" s="138"/>
      <c r="Y1691" s="138"/>
      <c r="Z1691" s="138"/>
      <c r="AA1691" s="138"/>
      <c r="AB1691" s="138"/>
      <c r="AC1691" s="138"/>
      <c r="AD1691" s="138"/>
      <c r="AE1691" s="138"/>
      <c r="AF1691" s="138"/>
      <c r="AG1691" s="138"/>
      <c r="AH1691" s="138"/>
      <c r="AI1691" s="138"/>
      <c r="AJ1691" s="138"/>
      <c r="AK1691" s="138"/>
      <c r="AL1691" s="138"/>
      <c r="AM1691" s="138"/>
      <c r="AN1691" s="138"/>
      <c r="AO1691" s="138"/>
      <c r="AP1691" s="138"/>
      <c r="AQ1691" s="138"/>
      <c r="AR1691" s="138"/>
      <c r="AS1691" s="138"/>
      <c r="AT1691" s="138"/>
      <c r="AU1691" s="138"/>
      <c r="AV1691" s="12"/>
    </row>
    <row r="1692" spans="1:48" s="21" customFormat="1" ht="11.25" hidden="1" x14ac:dyDescent="0.2">
      <c r="A1692" s="17"/>
      <c r="B1692" s="18"/>
      <c r="C1692" s="19"/>
      <c r="D1692" s="19"/>
      <c r="E1692" s="20"/>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138"/>
      <c r="AK1692" s="138"/>
      <c r="AL1692" s="138"/>
      <c r="AM1692" s="138"/>
      <c r="AN1692" s="138"/>
      <c r="AO1692" s="138"/>
      <c r="AP1692" s="138"/>
      <c r="AQ1692" s="138"/>
      <c r="AR1692" s="138"/>
      <c r="AS1692" s="138"/>
      <c r="AT1692" s="138"/>
      <c r="AU1692" s="138"/>
      <c r="AV1692" s="12"/>
    </row>
    <row r="1693" spans="1:48" s="21" customFormat="1" ht="11.25" hidden="1" x14ac:dyDescent="0.2">
      <c r="A1693" s="17"/>
      <c r="B1693" s="18"/>
      <c r="C1693" s="19"/>
      <c r="D1693" s="19"/>
      <c r="E1693" s="20"/>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138"/>
      <c r="AK1693" s="138"/>
      <c r="AL1693" s="138"/>
      <c r="AM1693" s="138"/>
      <c r="AN1693" s="138"/>
      <c r="AO1693" s="138"/>
      <c r="AP1693" s="138"/>
      <c r="AQ1693" s="138"/>
      <c r="AR1693" s="138"/>
      <c r="AS1693" s="138"/>
      <c r="AT1693" s="138"/>
      <c r="AU1693" s="138"/>
      <c r="AV1693" s="12"/>
    </row>
    <row r="1694" spans="1:48" s="21" customFormat="1" ht="11.25" hidden="1" x14ac:dyDescent="0.2">
      <c r="A1694" s="17"/>
      <c r="B1694" s="18"/>
      <c r="C1694" s="19"/>
      <c r="D1694" s="19"/>
      <c r="E1694" s="20"/>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138"/>
      <c r="AK1694" s="138"/>
      <c r="AL1694" s="138"/>
      <c r="AM1694" s="138"/>
      <c r="AN1694" s="138"/>
      <c r="AO1694" s="138"/>
      <c r="AP1694" s="138"/>
      <c r="AQ1694" s="138"/>
      <c r="AR1694" s="138"/>
      <c r="AS1694" s="138"/>
      <c r="AT1694" s="138"/>
      <c r="AU1694" s="138"/>
      <c r="AV1694" s="12"/>
    </row>
    <row r="1695" spans="1:48" s="21" customFormat="1" ht="11.25" hidden="1" x14ac:dyDescent="0.2">
      <c r="A1695" s="17"/>
      <c r="B1695" s="18"/>
      <c r="C1695" s="19"/>
      <c r="D1695" s="19"/>
      <c r="E1695" s="20"/>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138"/>
      <c r="AK1695" s="138"/>
      <c r="AL1695" s="138"/>
      <c r="AM1695" s="138"/>
      <c r="AN1695" s="138"/>
      <c r="AO1695" s="138"/>
      <c r="AP1695" s="138"/>
      <c r="AQ1695" s="138"/>
      <c r="AR1695" s="138"/>
      <c r="AS1695" s="138"/>
      <c r="AT1695" s="138"/>
      <c r="AU1695" s="138"/>
      <c r="AV1695" s="12"/>
    </row>
    <row r="1696" spans="1:48" s="21" customFormat="1" ht="11.25" hidden="1" x14ac:dyDescent="0.2">
      <c r="A1696" s="17"/>
      <c r="B1696" s="18"/>
      <c r="C1696" s="19"/>
      <c r="D1696" s="19"/>
      <c r="E1696" s="20"/>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138"/>
      <c r="AK1696" s="138"/>
      <c r="AL1696" s="138"/>
      <c r="AM1696" s="138"/>
      <c r="AN1696" s="138"/>
      <c r="AO1696" s="138"/>
      <c r="AP1696" s="138"/>
      <c r="AQ1696" s="138"/>
      <c r="AR1696" s="138"/>
      <c r="AS1696" s="138"/>
      <c r="AT1696" s="138"/>
      <c r="AU1696" s="138"/>
      <c r="AV1696" s="12"/>
    </row>
    <row r="1697" spans="1:48" s="21" customFormat="1" ht="11.25" hidden="1" x14ac:dyDescent="0.2">
      <c r="A1697" s="17"/>
      <c r="B1697" s="18"/>
      <c r="C1697" s="19"/>
      <c r="D1697" s="19"/>
      <c r="E1697" s="20"/>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138"/>
      <c r="AK1697" s="138"/>
      <c r="AL1697" s="138"/>
      <c r="AM1697" s="138"/>
      <c r="AN1697" s="138"/>
      <c r="AO1697" s="138"/>
      <c r="AP1697" s="138"/>
      <c r="AQ1697" s="138"/>
      <c r="AR1697" s="138"/>
      <c r="AS1697" s="138"/>
      <c r="AT1697" s="138"/>
      <c r="AU1697" s="138"/>
      <c r="AV1697" s="12"/>
    </row>
    <row r="1698" spans="1:48" s="21" customFormat="1" ht="11.25" hidden="1" x14ac:dyDescent="0.2">
      <c r="A1698" s="17"/>
      <c r="B1698" s="18"/>
      <c r="C1698" s="19"/>
      <c r="D1698" s="19"/>
      <c r="E1698" s="20"/>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138"/>
      <c r="AK1698" s="138"/>
      <c r="AL1698" s="138"/>
      <c r="AM1698" s="138"/>
      <c r="AN1698" s="138"/>
      <c r="AO1698" s="138"/>
      <c r="AP1698" s="138"/>
      <c r="AQ1698" s="138"/>
      <c r="AR1698" s="138"/>
      <c r="AS1698" s="138"/>
      <c r="AT1698" s="138"/>
      <c r="AU1698" s="138"/>
      <c r="AV1698" s="12"/>
    </row>
    <row r="1699" spans="1:48" s="21" customFormat="1" ht="11.25" hidden="1" x14ac:dyDescent="0.2">
      <c r="A1699" s="17"/>
      <c r="B1699" s="18"/>
      <c r="C1699" s="19"/>
      <c r="D1699" s="19"/>
      <c r="E1699" s="20"/>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138"/>
      <c r="AK1699" s="138"/>
      <c r="AL1699" s="138"/>
      <c r="AM1699" s="138"/>
      <c r="AN1699" s="138"/>
      <c r="AO1699" s="138"/>
      <c r="AP1699" s="138"/>
      <c r="AQ1699" s="138"/>
      <c r="AR1699" s="138"/>
      <c r="AS1699" s="138"/>
      <c r="AT1699" s="138"/>
      <c r="AU1699" s="138"/>
      <c r="AV1699" s="12"/>
    </row>
    <row r="1700" spans="1:48" s="21" customFormat="1" ht="11.25" hidden="1" x14ac:dyDescent="0.2">
      <c r="A1700" s="17"/>
      <c r="B1700" s="18"/>
      <c r="C1700" s="19"/>
      <c r="D1700" s="19"/>
      <c r="E1700" s="20"/>
      <c r="F1700" s="138"/>
      <c r="G1700" s="138"/>
      <c r="H1700" s="138"/>
      <c r="I1700" s="138"/>
      <c r="J1700" s="138"/>
      <c r="K1700" s="138"/>
      <c r="L1700" s="138"/>
      <c r="M1700" s="138"/>
      <c r="N1700" s="138"/>
      <c r="O1700" s="138"/>
      <c r="P1700" s="138"/>
      <c r="Q1700" s="138"/>
      <c r="R1700" s="138"/>
      <c r="S1700" s="138"/>
      <c r="T1700" s="138"/>
      <c r="U1700" s="138"/>
      <c r="V1700" s="138"/>
      <c r="W1700" s="138"/>
      <c r="X1700" s="138"/>
      <c r="Y1700" s="138"/>
      <c r="Z1700" s="138"/>
      <c r="AA1700" s="138"/>
      <c r="AB1700" s="138"/>
      <c r="AC1700" s="138"/>
      <c r="AD1700" s="138"/>
      <c r="AE1700" s="138"/>
      <c r="AF1700" s="138"/>
      <c r="AG1700" s="138"/>
      <c r="AH1700" s="138"/>
      <c r="AI1700" s="138"/>
      <c r="AJ1700" s="138"/>
      <c r="AK1700" s="138"/>
      <c r="AL1700" s="138"/>
      <c r="AM1700" s="138"/>
      <c r="AN1700" s="138"/>
      <c r="AO1700" s="138"/>
      <c r="AP1700" s="138"/>
      <c r="AQ1700" s="138"/>
      <c r="AR1700" s="138"/>
      <c r="AS1700" s="138"/>
      <c r="AT1700" s="138"/>
      <c r="AU1700" s="138"/>
      <c r="AV1700" s="12"/>
    </row>
    <row r="1701" spans="1:48" s="21" customFormat="1" ht="11.25" hidden="1" x14ac:dyDescent="0.2">
      <c r="A1701" s="17"/>
      <c r="B1701" s="18"/>
      <c r="C1701" s="19"/>
      <c r="D1701" s="19"/>
      <c r="E1701" s="20"/>
      <c r="F1701" s="138"/>
      <c r="G1701" s="138"/>
      <c r="H1701" s="138"/>
      <c r="I1701" s="138"/>
      <c r="J1701" s="138"/>
      <c r="K1701" s="138"/>
      <c r="L1701" s="138"/>
      <c r="M1701" s="138"/>
      <c r="N1701" s="138"/>
      <c r="O1701" s="138"/>
      <c r="P1701" s="138"/>
      <c r="Q1701" s="138"/>
      <c r="R1701" s="138"/>
      <c r="S1701" s="138"/>
      <c r="T1701" s="138"/>
      <c r="U1701" s="138"/>
      <c r="V1701" s="138"/>
      <c r="W1701" s="138"/>
      <c r="X1701" s="138"/>
      <c r="Y1701" s="138"/>
      <c r="Z1701" s="138"/>
      <c r="AA1701" s="138"/>
      <c r="AB1701" s="138"/>
      <c r="AC1701" s="138"/>
      <c r="AD1701" s="138"/>
      <c r="AE1701" s="138"/>
      <c r="AF1701" s="138"/>
      <c r="AG1701" s="138"/>
      <c r="AH1701" s="138"/>
      <c r="AI1701" s="138"/>
      <c r="AJ1701" s="138"/>
      <c r="AK1701" s="138"/>
      <c r="AL1701" s="138"/>
      <c r="AM1701" s="138"/>
      <c r="AN1701" s="138"/>
      <c r="AO1701" s="138"/>
      <c r="AP1701" s="138"/>
      <c r="AQ1701" s="138"/>
      <c r="AR1701" s="138"/>
      <c r="AS1701" s="138"/>
      <c r="AT1701" s="138"/>
      <c r="AU1701" s="138"/>
      <c r="AV1701" s="12"/>
    </row>
    <row r="1702" spans="1:48" s="21" customFormat="1" ht="11.25" hidden="1" x14ac:dyDescent="0.2">
      <c r="A1702" s="17"/>
      <c r="B1702" s="18"/>
      <c r="C1702" s="19"/>
      <c r="D1702" s="19"/>
      <c r="E1702" s="20"/>
      <c r="F1702" s="138"/>
      <c r="G1702" s="138"/>
      <c r="H1702" s="138"/>
      <c r="I1702" s="138"/>
      <c r="J1702" s="138"/>
      <c r="K1702" s="138"/>
      <c r="L1702" s="138"/>
      <c r="M1702" s="138"/>
      <c r="N1702" s="138"/>
      <c r="O1702" s="138"/>
      <c r="P1702" s="138"/>
      <c r="Q1702" s="138"/>
      <c r="R1702" s="138"/>
      <c r="S1702" s="138"/>
      <c r="T1702" s="138"/>
      <c r="U1702" s="138"/>
      <c r="V1702" s="138"/>
      <c r="W1702" s="138"/>
      <c r="X1702" s="138"/>
      <c r="Y1702" s="138"/>
      <c r="Z1702" s="138"/>
      <c r="AA1702" s="138"/>
      <c r="AB1702" s="138"/>
      <c r="AC1702" s="138"/>
      <c r="AD1702" s="138"/>
      <c r="AE1702" s="138"/>
      <c r="AF1702" s="138"/>
      <c r="AG1702" s="138"/>
      <c r="AH1702" s="138"/>
      <c r="AI1702" s="138"/>
      <c r="AJ1702" s="138"/>
      <c r="AK1702" s="138"/>
      <c r="AL1702" s="138"/>
      <c r="AM1702" s="138"/>
      <c r="AN1702" s="138"/>
      <c r="AO1702" s="138"/>
      <c r="AP1702" s="138"/>
      <c r="AQ1702" s="138"/>
      <c r="AR1702" s="138"/>
      <c r="AS1702" s="138"/>
      <c r="AT1702" s="138"/>
      <c r="AU1702" s="138"/>
      <c r="AV1702" s="12"/>
    </row>
    <row r="1703" spans="1:48" s="21" customFormat="1" ht="11.25" hidden="1" x14ac:dyDescent="0.2">
      <c r="A1703" s="17"/>
      <c r="B1703" s="18"/>
      <c r="C1703" s="19"/>
      <c r="D1703" s="19"/>
      <c r="E1703" s="20"/>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138"/>
      <c r="AK1703" s="138"/>
      <c r="AL1703" s="138"/>
      <c r="AM1703" s="138"/>
      <c r="AN1703" s="138"/>
      <c r="AO1703" s="138"/>
      <c r="AP1703" s="138"/>
      <c r="AQ1703" s="138"/>
      <c r="AR1703" s="138"/>
      <c r="AS1703" s="138"/>
      <c r="AT1703" s="138"/>
      <c r="AU1703" s="138"/>
      <c r="AV1703" s="12"/>
    </row>
    <row r="1704" spans="1:48" s="21" customFormat="1" ht="11.25" hidden="1" x14ac:dyDescent="0.2">
      <c r="A1704" s="17"/>
      <c r="B1704" s="18"/>
      <c r="C1704" s="19"/>
      <c r="D1704" s="19"/>
      <c r="E1704" s="20"/>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138"/>
      <c r="AK1704" s="138"/>
      <c r="AL1704" s="138"/>
      <c r="AM1704" s="138"/>
      <c r="AN1704" s="138"/>
      <c r="AO1704" s="138"/>
      <c r="AP1704" s="138"/>
      <c r="AQ1704" s="138"/>
      <c r="AR1704" s="138"/>
      <c r="AS1704" s="138"/>
      <c r="AT1704" s="138"/>
      <c r="AU1704" s="138"/>
      <c r="AV1704" s="12"/>
    </row>
    <row r="1705" spans="1:48" s="21" customFormat="1" ht="11.25" hidden="1" x14ac:dyDescent="0.2">
      <c r="A1705" s="17"/>
      <c r="B1705" s="18"/>
      <c r="C1705" s="19"/>
      <c r="D1705" s="19"/>
      <c r="E1705" s="20"/>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138"/>
      <c r="AK1705" s="138"/>
      <c r="AL1705" s="138"/>
      <c r="AM1705" s="138"/>
      <c r="AN1705" s="138"/>
      <c r="AO1705" s="138"/>
      <c r="AP1705" s="138"/>
      <c r="AQ1705" s="138"/>
      <c r="AR1705" s="138"/>
      <c r="AS1705" s="138"/>
      <c r="AT1705" s="138"/>
      <c r="AU1705" s="138"/>
      <c r="AV1705" s="12"/>
    </row>
    <row r="1706" spans="1:48" s="21" customFormat="1" ht="11.25" hidden="1" x14ac:dyDescent="0.2">
      <c r="A1706" s="17"/>
      <c r="B1706" s="18"/>
      <c r="C1706" s="19"/>
      <c r="D1706" s="19"/>
      <c r="E1706" s="20"/>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138"/>
      <c r="AK1706" s="138"/>
      <c r="AL1706" s="138"/>
      <c r="AM1706" s="138"/>
      <c r="AN1706" s="138"/>
      <c r="AO1706" s="138"/>
      <c r="AP1706" s="138"/>
      <c r="AQ1706" s="138"/>
      <c r="AR1706" s="138"/>
      <c r="AS1706" s="138"/>
      <c r="AT1706" s="138"/>
      <c r="AU1706" s="138"/>
      <c r="AV1706" s="12"/>
    </row>
    <row r="1707" spans="1:48" s="21" customFormat="1" ht="11.25" hidden="1" x14ac:dyDescent="0.2">
      <c r="A1707" s="17"/>
      <c r="B1707" s="18"/>
      <c r="C1707" s="19"/>
      <c r="D1707" s="19"/>
      <c r="E1707" s="20"/>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138"/>
      <c r="AK1707" s="138"/>
      <c r="AL1707" s="138"/>
      <c r="AM1707" s="138"/>
      <c r="AN1707" s="138"/>
      <c r="AO1707" s="138"/>
      <c r="AP1707" s="138"/>
      <c r="AQ1707" s="138"/>
      <c r="AR1707" s="138"/>
      <c r="AS1707" s="138"/>
      <c r="AT1707" s="138"/>
      <c r="AU1707" s="138"/>
      <c r="AV1707" s="12"/>
    </row>
    <row r="1708" spans="1:48" s="21" customFormat="1" ht="11.25" hidden="1" x14ac:dyDescent="0.2">
      <c r="A1708" s="17"/>
      <c r="B1708" s="18"/>
      <c r="C1708" s="19"/>
      <c r="D1708" s="19"/>
      <c r="E1708" s="20"/>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138"/>
      <c r="AK1708" s="138"/>
      <c r="AL1708" s="138"/>
      <c r="AM1708" s="138"/>
      <c r="AN1708" s="138"/>
      <c r="AO1708" s="138"/>
      <c r="AP1708" s="138"/>
      <c r="AQ1708" s="138"/>
      <c r="AR1708" s="138"/>
      <c r="AS1708" s="138"/>
      <c r="AT1708" s="138"/>
      <c r="AU1708" s="138"/>
      <c r="AV1708" s="12"/>
    </row>
    <row r="1709" spans="1:48" s="21" customFormat="1" ht="11.25" hidden="1" x14ac:dyDescent="0.2">
      <c r="A1709" s="17"/>
      <c r="B1709" s="18"/>
      <c r="C1709" s="19"/>
      <c r="D1709" s="19"/>
      <c r="E1709" s="20"/>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138"/>
      <c r="AK1709" s="138"/>
      <c r="AL1709" s="138"/>
      <c r="AM1709" s="138"/>
      <c r="AN1709" s="138"/>
      <c r="AO1709" s="138"/>
      <c r="AP1709" s="138"/>
      <c r="AQ1709" s="138"/>
      <c r="AR1709" s="138"/>
      <c r="AS1709" s="138"/>
      <c r="AT1709" s="138"/>
      <c r="AU1709" s="138"/>
      <c r="AV1709" s="12"/>
    </row>
    <row r="1710" spans="1:48" s="21" customFormat="1" ht="11.25" hidden="1" x14ac:dyDescent="0.2">
      <c r="A1710" s="17"/>
      <c r="B1710" s="18"/>
      <c r="C1710" s="19"/>
      <c r="D1710" s="19"/>
      <c r="E1710" s="20"/>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138"/>
      <c r="AK1710" s="138"/>
      <c r="AL1710" s="138"/>
      <c r="AM1710" s="138"/>
      <c r="AN1710" s="138"/>
      <c r="AO1710" s="138"/>
      <c r="AP1710" s="138"/>
      <c r="AQ1710" s="138"/>
      <c r="AR1710" s="138"/>
      <c r="AS1710" s="138"/>
      <c r="AT1710" s="138"/>
      <c r="AU1710" s="138"/>
      <c r="AV1710" s="12"/>
    </row>
    <row r="1711" spans="1:48" s="21" customFormat="1" ht="11.25" hidden="1" x14ac:dyDescent="0.2">
      <c r="A1711" s="17"/>
      <c r="B1711" s="18"/>
      <c r="C1711" s="19"/>
      <c r="D1711" s="19"/>
      <c r="E1711" s="20"/>
      <c r="F1711" s="138"/>
      <c r="G1711" s="138"/>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8"/>
      <c r="AG1711" s="138"/>
      <c r="AH1711" s="138"/>
      <c r="AI1711" s="138"/>
      <c r="AJ1711" s="138"/>
      <c r="AK1711" s="138"/>
      <c r="AL1711" s="138"/>
      <c r="AM1711" s="138"/>
      <c r="AN1711" s="138"/>
      <c r="AO1711" s="138"/>
      <c r="AP1711" s="138"/>
      <c r="AQ1711" s="138"/>
      <c r="AR1711" s="138"/>
      <c r="AS1711" s="138"/>
      <c r="AT1711" s="138"/>
      <c r="AU1711" s="138"/>
      <c r="AV1711" s="12"/>
    </row>
    <row r="1712" spans="1:48" s="21" customFormat="1" ht="11.25" hidden="1" x14ac:dyDescent="0.2">
      <c r="A1712" s="17"/>
      <c r="B1712" s="18"/>
      <c r="C1712" s="19"/>
      <c r="D1712" s="19"/>
      <c r="E1712" s="20"/>
      <c r="F1712" s="138"/>
      <c r="G1712" s="138"/>
      <c r="H1712" s="138"/>
      <c r="I1712" s="138"/>
      <c r="J1712" s="138"/>
      <c r="K1712" s="138"/>
      <c r="L1712" s="138"/>
      <c r="M1712" s="138"/>
      <c r="N1712" s="138"/>
      <c r="O1712" s="138"/>
      <c r="P1712" s="138"/>
      <c r="Q1712" s="138"/>
      <c r="R1712" s="138"/>
      <c r="S1712" s="138"/>
      <c r="T1712" s="138"/>
      <c r="U1712" s="138"/>
      <c r="V1712" s="138"/>
      <c r="W1712" s="138"/>
      <c r="X1712" s="138"/>
      <c r="Y1712" s="138"/>
      <c r="Z1712" s="138"/>
      <c r="AA1712" s="138"/>
      <c r="AB1712" s="138"/>
      <c r="AC1712" s="138"/>
      <c r="AD1712" s="138"/>
      <c r="AE1712" s="138"/>
      <c r="AF1712" s="138"/>
      <c r="AG1712" s="138"/>
      <c r="AH1712" s="138"/>
      <c r="AI1712" s="138"/>
      <c r="AJ1712" s="138"/>
      <c r="AK1712" s="138"/>
      <c r="AL1712" s="138"/>
      <c r="AM1712" s="138"/>
      <c r="AN1712" s="138"/>
      <c r="AO1712" s="138"/>
      <c r="AP1712" s="138"/>
      <c r="AQ1712" s="138"/>
      <c r="AR1712" s="138"/>
      <c r="AS1712" s="138"/>
      <c r="AT1712" s="138"/>
      <c r="AU1712" s="138"/>
      <c r="AV1712" s="12"/>
    </row>
    <row r="1713" spans="1:48" s="21" customFormat="1" ht="11.25" hidden="1" x14ac:dyDescent="0.2">
      <c r="A1713" s="17"/>
      <c r="B1713" s="18"/>
      <c r="C1713" s="19"/>
      <c r="D1713" s="19"/>
      <c r="E1713" s="20"/>
      <c r="F1713" s="138"/>
      <c r="G1713" s="138"/>
      <c r="H1713" s="138"/>
      <c r="I1713" s="138"/>
      <c r="J1713" s="138"/>
      <c r="K1713" s="138"/>
      <c r="L1713" s="138"/>
      <c r="M1713" s="138"/>
      <c r="N1713" s="138"/>
      <c r="O1713" s="138"/>
      <c r="P1713" s="138"/>
      <c r="Q1713" s="138"/>
      <c r="R1713" s="138"/>
      <c r="S1713" s="138"/>
      <c r="T1713" s="138"/>
      <c r="U1713" s="138"/>
      <c r="V1713" s="138"/>
      <c r="W1713" s="138"/>
      <c r="X1713" s="138"/>
      <c r="Y1713" s="138"/>
      <c r="Z1713" s="138"/>
      <c r="AA1713" s="138"/>
      <c r="AB1713" s="138"/>
      <c r="AC1713" s="138"/>
      <c r="AD1713" s="138"/>
      <c r="AE1713" s="138"/>
      <c r="AF1713" s="138"/>
      <c r="AG1713" s="138"/>
      <c r="AH1713" s="138"/>
      <c r="AI1713" s="138"/>
      <c r="AJ1713" s="138"/>
      <c r="AK1713" s="138"/>
      <c r="AL1713" s="138"/>
      <c r="AM1713" s="138"/>
      <c r="AN1713" s="138"/>
      <c r="AO1713" s="138"/>
      <c r="AP1713" s="138"/>
      <c r="AQ1713" s="138"/>
      <c r="AR1713" s="138"/>
      <c r="AS1713" s="138"/>
      <c r="AT1713" s="138"/>
      <c r="AU1713" s="138"/>
      <c r="AV1713" s="12"/>
    </row>
    <row r="1714" spans="1:48" s="21" customFormat="1" ht="11.25" hidden="1" x14ac:dyDescent="0.2">
      <c r="A1714" s="17"/>
      <c r="B1714" s="18"/>
      <c r="C1714" s="19"/>
      <c r="D1714" s="19"/>
      <c r="E1714" s="20"/>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138"/>
      <c r="AK1714" s="138"/>
      <c r="AL1714" s="138"/>
      <c r="AM1714" s="138"/>
      <c r="AN1714" s="138"/>
      <c r="AO1714" s="138"/>
      <c r="AP1714" s="138"/>
      <c r="AQ1714" s="138"/>
      <c r="AR1714" s="138"/>
      <c r="AS1714" s="138"/>
      <c r="AT1714" s="138"/>
      <c r="AU1714" s="138"/>
      <c r="AV1714" s="12"/>
    </row>
    <row r="1715" spans="1:48" s="21" customFormat="1" ht="11.25" hidden="1" x14ac:dyDescent="0.2">
      <c r="A1715" s="17"/>
      <c r="B1715" s="18"/>
      <c r="C1715" s="19"/>
      <c r="D1715" s="19"/>
      <c r="E1715" s="20"/>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138"/>
      <c r="AK1715" s="138"/>
      <c r="AL1715" s="138"/>
      <c r="AM1715" s="138"/>
      <c r="AN1715" s="138"/>
      <c r="AO1715" s="138"/>
      <c r="AP1715" s="138"/>
      <c r="AQ1715" s="138"/>
      <c r="AR1715" s="138"/>
      <c r="AS1715" s="138"/>
      <c r="AT1715" s="138"/>
      <c r="AU1715" s="138"/>
      <c r="AV1715" s="12"/>
    </row>
    <row r="1716" spans="1:48" s="21" customFormat="1" ht="11.25" hidden="1" x14ac:dyDescent="0.2">
      <c r="A1716" s="17"/>
      <c r="B1716" s="18"/>
      <c r="C1716" s="19"/>
      <c r="D1716" s="19"/>
      <c r="E1716" s="20"/>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138"/>
      <c r="AK1716" s="138"/>
      <c r="AL1716" s="138"/>
      <c r="AM1716" s="138"/>
      <c r="AN1716" s="138"/>
      <c r="AO1716" s="138"/>
      <c r="AP1716" s="138"/>
      <c r="AQ1716" s="138"/>
      <c r="AR1716" s="138"/>
      <c r="AS1716" s="138"/>
      <c r="AT1716" s="138"/>
      <c r="AU1716" s="138"/>
      <c r="AV1716" s="12"/>
    </row>
    <row r="1717" spans="1:48" s="21" customFormat="1" ht="11.25" hidden="1" x14ac:dyDescent="0.2">
      <c r="A1717" s="17"/>
      <c r="B1717" s="18"/>
      <c r="C1717" s="19"/>
      <c r="D1717" s="19"/>
      <c r="E1717" s="20"/>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138"/>
      <c r="AK1717" s="138"/>
      <c r="AL1717" s="138"/>
      <c r="AM1717" s="138"/>
      <c r="AN1717" s="138"/>
      <c r="AO1717" s="138"/>
      <c r="AP1717" s="138"/>
      <c r="AQ1717" s="138"/>
      <c r="AR1717" s="138"/>
      <c r="AS1717" s="138"/>
      <c r="AT1717" s="138"/>
      <c r="AU1717" s="138"/>
      <c r="AV1717" s="12"/>
    </row>
    <row r="1718" spans="1:48" s="21" customFormat="1" ht="11.25" hidden="1" x14ac:dyDescent="0.2">
      <c r="A1718" s="17"/>
      <c r="B1718" s="18"/>
      <c r="C1718" s="19"/>
      <c r="D1718" s="19"/>
      <c r="E1718" s="20"/>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138"/>
      <c r="AK1718" s="138"/>
      <c r="AL1718" s="138"/>
      <c r="AM1718" s="138"/>
      <c r="AN1718" s="138"/>
      <c r="AO1718" s="138"/>
      <c r="AP1718" s="138"/>
      <c r="AQ1718" s="138"/>
      <c r="AR1718" s="138"/>
      <c r="AS1718" s="138"/>
      <c r="AT1718" s="138"/>
      <c r="AU1718" s="138"/>
      <c r="AV1718" s="12"/>
    </row>
    <row r="1719" spans="1:48" s="21" customFormat="1" ht="11.25" hidden="1" x14ac:dyDescent="0.2">
      <c r="A1719" s="17"/>
      <c r="B1719" s="18"/>
      <c r="C1719" s="19"/>
      <c r="D1719" s="19"/>
      <c r="E1719" s="20"/>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138"/>
      <c r="AK1719" s="138"/>
      <c r="AL1719" s="138"/>
      <c r="AM1719" s="138"/>
      <c r="AN1719" s="138"/>
      <c r="AO1719" s="138"/>
      <c r="AP1719" s="138"/>
      <c r="AQ1719" s="138"/>
      <c r="AR1719" s="138"/>
      <c r="AS1719" s="138"/>
      <c r="AT1719" s="138"/>
      <c r="AU1719" s="138"/>
      <c r="AV1719" s="12"/>
    </row>
    <row r="1720" spans="1:48" s="21" customFormat="1" ht="11.25" hidden="1" x14ac:dyDescent="0.2">
      <c r="A1720" s="17"/>
      <c r="B1720" s="18"/>
      <c r="C1720" s="19"/>
      <c r="D1720" s="19"/>
      <c r="E1720" s="20"/>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138"/>
      <c r="AK1720" s="138"/>
      <c r="AL1720" s="138"/>
      <c r="AM1720" s="138"/>
      <c r="AN1720" s="138"/>
      <c r="AO1720" s="138"/>
      <c r="AP1720" s="138"/>
      <c r="AQ1720" s="138"/>
      <c r="AR1720" s="138"/>
      <c r="AS1720" s="138"/>
      <c r="AT1720" s="138"/>
      <c r="AU1720" s="138"/>
      <c r="AV1720" s="12"/>
    </row>
    <row r="1721" spans="1:48" s="21" customFormat="1" ht="11.25" hidden="1" x14ac:dyDescent="0.2">
      <c r="A1721" s="17"/>
      <c r="B1721" s="18"/>
      <c r="C1721" s="19"/>
      <c r="D1721" s="19"/>
      <c r="E1721" s="20"/>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138"/>
      <c r="AK1721" s="138"/>
      <c r="AL1721" s="138"/>
      <c r="AM1721" s="138"/>
      <c r="AN1721" s="138"/>
      <c r="AO1721" s="138"/>
      <c r="AP1721" s="138"/>
      <c r="AQ1721" s="138"/>
      <c r="AR1721" s="138"/>
      <c r="AS1721" s="138"/>
      <c r="AT1721" s="138"/>
      <c r="AU1721" s="138"/>
      <c r="AV1721" s="12"/>
    </row>
    <row r="1722" spans="1:48" s="21" customFormat="1" ht="11.25" hidden="1" x14ac:dyDescent="0.2">
      <c r="A1722" s="17"/>
      <c r="B1722" s="18"/>
      <c r="C1722" s="19"/>
      <c r="D1722" s="19"/>
      <c r="E1722" s="20"/>
      <c r="F1722" s="138"/>
      <c r="G1722" s="138"/>
      <c r="H1722" s="138"/>
      <c r="I1722" s="138"/>
      <c r="J1722" s="138"/>
      <c r="K1722" s="138"/>
      <c r="L1722" s="138"/>
      <c r="M1722" s="138"/>
      <c r="N1722" s="138"/>
      <c r="O1722" s="138"/>
      <c r="P1722" s="138"/>
      <c r="Q1722" s="138"/>
      <c r="R1722" s="138"/>
      <c r="S1722" s="138"/>
      <c r="T1722" s="138"/>
      <c r="U1722" s="138"/>
      <c r="V1722" s="138"/>
      <c r="W1722" s="138"/>
      <c r="X1722" s="138"/>
      <c r="Y1722" s="138"/>
      <c r="Z1722" s="138"/>
      <c r="AA1722" s="138"/>
      <c r="AB1722" s="138"/>
      <c r="AC1722" s="138"/>
      <c r="AD1722" s="138"/>
      <c r="AE1722" s="138"/>
      <c r="AF1722" s="138"/>
      <c r="AG1722" s="138"/>
      <c r="AH1722" s="138"/>
      <c r="AI1722" s="138"/>
      <c r="AJ1722" s="138"/>
      <c r="AK1722" s="138"/>
      <c r="AL1722" s="138"/>
      <c r="AM1722" s="138"/>
      <c r="AN1722" s="138"/>
      <c r="AO1722" s="138"/>
      <c r="AP1722" s="138"/>
      <c r="AQ1722" s="138"/>
      <c r="AR1722" s="138"/>
      <c r="AS1722" s="138"/>
      <c r="AT1722" s="138"/>
      <c r="AU1722" s="138"/>
      <c r="AV1722" s="12"/>
    </row>
    <row r="1723" spans="1:48" s="21" customFormat="1" ht="11.25" hidden="1" x14ac:dyDescent="0.2">
      <c r="A1723" s="17"/>
      <c r="B1723" s="18"/>
      <c r="C1723" s="19"/>
      <c r="D1723" s="19"/>
      <c r="E1723" s="20"/>
      <c r="F1723" s="138"/>
      <c r="G1723" s="138"/>
      <c r="H1723" s="138"/>
      <c r="I1723" s="138"/>
      <c r="J1723" s="138"/>
      <c r="K1723" s="138"/>
      <c r="L1723" s="138"/>
      <c r="M1723" s="138"/>
      <c r="N1723" s="138"/>
      <c r="O1723" s="138"/>
      <c r="P1723" s="138"/>
      <c r="Q1723" s="138"/>
      <c r="R1723" s="138"/>
      <c r="S1723" s="138"/>
      <c r="T1723" s="138"/>
      <c r="U1723" s="138"/>
      <c r="V1723" s="138"/>
      <c r="W1723" s="138"/>
      <c r="X1723" s="138"/>
      <c r="Y1723" s="138"/>
      <c r="Z1723" s="138"/>
      <c r="AA1723" s="138"/>
      <c r="AB1723" s="138"/>
      <c r="AC1723" s="138"/>
      <c r="AD1723" s="138"/>
      <c r="AE1723" s="138"/>
      <c r="AF1723" s="138"/>
      <c r="AG1723" s="138"/>
      <c r="AH1723" s="138"/>
      <c r="AI1723" s="138"/>
      <c r="AJ1723" s="138"/>
      <c r="AK1723" s="138"/>
      <c r="AL1723" s="138"/>
      <c r="AM1723" s="138"/>
      <c r="AN1723" s="138"/>
      <c r="AO1723" s="138"/>
      <c r="AP1723" s="138"/>
      <c r="AQ1723" s="138"/>
      <c r="AR1723" s="138"/>
      <c r="AS1723" s="138"/>
      <c r="AT1723" s="138"/>
      <c r="AU1723" s="138"/>
      <c r="AV1723" s="12"/>
    </row>
    <row r="1724" spans="1:48" s="21" customFormat="1" ht="11.25" hidden="1" x14ac:dyDescent="0.2">
      <c r="A1724" s="17"/>
      <c r="B1724" s="18"/>
      <c r="C1724" s="19"/>
      <c r="D1724" s="19"/>
      <c r="E1724" s="20"/>
      <c r="F1724" s="138"/>
      <c r="G1724" s="138"/>
      <c r="H1724" s="138"/>
      <c r="I1724" s="138"/>
      <c r="J1724" s="138"/>
      <c r="K1724" s="138"/>
      <c r="L1724" s="138"/>
      <c r="M1724" s="138"/>
      <c r="N1724" s="138"/>
      <c r="O1724" s="138"/>
      <c r="P1724" s="138"/>
      <c r="Q1724" s="138"/>
      <c r="R1724" s="138"/>
      <c r="S1724" s="138"/>
      <c r="T1724" s="138"/>
      <c r="U1724" s="138"/>
      <c r="V1724" s="138"/>
      <c r="W1724" s="138"/>
      <c r="X1724" s="138"/>
      <c r="Y1724" s="138"/>
      <c r="Z1724" s="138"/>
      <c r="AA1724" s="138"/>
      <c r="AB1724" s="138"/>
      <c r="AC1724" s="138"/>
      <c r="AD1724" s="138"/>
      <c r="AE1724" s="138"/>
      <c r="AF1724" s="138"/>
      <c r="AG1724" s="138"/>
      <c r="AH1724" s="138"/>
      <c r="AI1724" s="138"/>
      <c r="AJ1724" s="138"/>
      <c r="AK1724" s="138"/>
      <c r="AL1724" s="138"/>
      <c r="AM1724" s="138"/>
      <c r="AN1724" s="138"/>
      <c r="AO1724" s="138"/>
      <c r="AP1724" s="138"/>
      <c r="AQ1724" s="138"/>
      <c r="AR1724" s="138"/>
      <c r="AS1724" s="138"/>
      <c r="AT1724" s="138"/>
      <c r="AU1724" s="138"/>
      <c r="AV1724" s="12"/>
    </row>
    <row r="1725" spans="1:48" s="21" customFormat="1" ht="11.25" hidden="1" x14ac:dyDescent="0.2">
      <c r="A1725" s="17"/>
      <c r="B1725" s="18"/>
      <c r="C1725" s="19"/>
      <c r="D1725" s="19"/>
      <c r="E1725" s="20"/>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138"/>
      <c r="AK1725" s="138"/>
      <c r="AL1725" s="138"/>
      <c r="AM1725" s="138"/>
      <c r="AN1725" s="138"/>
      <c r="AO1725" s="138"/>
      <c r="AP1725" s="138"/>
      <c r="AQ1725" s="138"/>
      <c r="AR1725" s="138"/>
      <c r="AS1725" s="138"/>
      <c r="AT1725" s="138"/>
      <c r="AU1725" s="138"/>
      <c r="AV1725" s="12"/>
    </row>
    <row r="1726" spans="1:48" s="21" customFormat="1" ht="11.25" hidden="1" x14ac:dyDescent="0.2">
      <c r="A1726" s="17"/>
      <c r="B1726" s="18"/>
      <c r="C1726" s="19"/>
      <c r="D1726" s="19"/>
      <c r="E1726" s="20"/>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138"/>
      <c r="AK1726" s="138"/>
      <c r="AL1726" s="138"/>
      <c r="AM1726" s="138"/>
      <c r="AN1726" s="138"/>
      <c r="AO1726" s="138"/>
      <c r="AP1726" s="138"/>
      <c r="AQ1726" s="138"/>
      <c r="AR1726" s="138"/>
      <c r="AS1726" s="138"/>
      <c r="AT1726" s="138"/>
      <c r="AU1726" s="138"/>
      <c r="AV1726" s="12"/>
    </row>
    <row r="1727" spans="1:48" s="21" customFormat="1" ht="11.25" hidden="1" x14ac:dyDescent="0.2">
      <c r="A1727" s="17"/>
      <c r="B1727" s="18"/>
      <c r="C1727" s="19"/>
      <c r="D1727" s="19"/>
      <c r="E1727" s="20"/>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138"/>
      <c r="AK1727" s="138"/>
      <c r="AL1727" s="138"/>
      <c r="AM1727" s="138"/>
      <c r="AN1727" s="138"/>
      <c r="AO1727" s="138"/>
      <c r="AP1727" s="138"/>
      <c r="AQ1727" s="138"/>
      <c r="AR1727" s="138"/>
      <c r="AS1727" s="138"/>
      <c r="AT1727" s="138"/>
      <c r="AU1727" s="138"/>
      <c r="AV1727" s="12"/>
    </row>
    <row r="1728" spans="1:48" s="21" customFormat="1" ht="11.25" hidden="1" x14ac:dyDescent="0.2">
      <c r="A1728" s="17"/>
      <c r="B1728" s="18"/>
      <c r="C1728" s="19"/>
      <c r="D1728" s="19"/>
      <c r="E1728" s="20"/>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138"/>
      <c r="AK1728" s="138"/>
      <c r="AL1728" s="138"/>
      <c r="AM1728" s="138"/>
      <c r="AN1728" s="138"/>
      <c r="AO1728" s="138"/>
      <c r="AP1728" s="138"/>
      <c r="AQ1728" s="138"/>
      <c r="AR1728" s="138"/>
      <c r="AS1728" s="138"/>
      <c r="AT1728" s="138"/>
      <c r="AU1728" s="138"/>
      <c r="AV1728" s="12"/>
    </row>
    <row r="1729" spans="1:48" s="21" customFormat="1" ht="11.25" hidden="1" x14ac:dyDescent="0.2">
      <c r="A1729" s="17"/>
      <c r="B1729" s="18"/>
      <c r="C1729" s="19"/>
      <c r="D1729" s="19"/>
      <c r="E1729" s="20"/>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138"/>
      <c r="AK1729" s="138"/>
      <c r="AL1729" s="138"/>
      <c r="AM1729" s="138"/>
      <c r="AN1729" s="138"/>
      <c r="AO1729" s="138"/>
      <c r="AP1729" s="138"/>
      <c r="AQ1729" s="138"/>
      <c r="AR1729" s="138"/>
      <c r="AS1729" s="138"/>
      <c r="AT1729" s="138"/>
      <c r="AU1729" s="138"/>
      <c r="AV1729" s="12"/>
    </row>
    <row r="1730" spans="1:48" s="21" customFormat="1" ht="11.25" hidden="1" x14ac:dyDescent="0.2">
      <c r="A1730" s="17"/>
      <c r="B1730" s="18"/>
      <c r="C1730" s="19"/>
      <c r="D1730" s="19"/>
      <c r="E1730" s="20"/>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138"/>
      <c r="AK1730" s="138"/>
      <c r="AL1730" s="138"/>
      <c r="AM1730" s="138"/>
      <c r="AN1730" s="138"/>
      <c r="AO1730" s="138"/>
      <c r="AP1730" s="138"/>
      <c r="AQ1730" s="138"/>
      <c r="AR1730" s="138"/>
      <c r="AS1730" s="138"/>
      <c r="AT1730" s="138"/>
      <c r="AU1730" s="138"/>
      <c r="AV1730" s="12"/>
    </row>
    <row r="1731" spans="1:48" s="21" customFormat="1" ht="11.25" hidden="1" x14ac:dyDescent="0.2">
      <c r="A1731" s="17"/>
      <c r="B1731" s="18"/>
      <c r="C1731" s="19"/>
      <c r="D1731" s="19"/>
      <c r="E1731" s="20"/>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8"/>
      <c r="AN1731" s="138"/>
      <c r="AO1731" s="138"/>
      <c r="AP1731" s="138"/>
      <c r="AQ1731" s="138"/>
      <c r="AR1731" s="138"/>
      <c r="AS1731" s="138"/>
      <c r="AT1731" s="138"/>
      <c r="AU1731" s="138"/>
      <c r="AV1731" s="12"/>
    </row>
    <row r="1732" spans="1:48" s="21" customFormat="1" ht="11.25" hidden="1" x14ac:dyDescent="0.2">
      <c r="A1732" s="17"/>
      <c r="B1732" s="18"/>
      <c r="C1732" s="19"/>
      <c r="D1732" s="19"/>
      <c r="E1732" s="20"/>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138"/>
      <c r="AK1732" s="138"/>
      <c r="AL1732" s="138"/>
      <c r="AM1732" s="138"/>
      <c r="AN1732" s="138"/>
      <c r="AO1732" s="138"/>
      <c r="AP1732" s="138"/>
      <c r="AQ1732" s="138"/>
      <c r="AR1732" s="138"/>
      <c r="AS1732" s="138"/>
      <c r="AT1732" s="138"/>
      <c r="AU1732" s="138"/>
      <c r="AV1732" s="12"/>
    </row>
    <row r="1733" spans="1:48" s="21" customFormat="1" ht="11.25" hidden="1" x14ac:dyDescent="0.2">
      <c r="A1733" s="17"/>
      <c r="B1733" s="18"/>
      <c r="C1733" s="19"/>
      <c r="D1733" s="19"/>
      <c r="E1733" s="20"/>
      <c r="F1733" s="138"/>
      <c r="G1733" s="138"/>
      <c r="H1733" s="138"/>
      <c r="I1733" s="138"/>
      <c r="J1733" s="138"/>
      <c r="K1733" s="138"/>
      <c r="L1733" s="138"/>
      <c r="M1733" s="138"/>
      <c r="N1733" s="138"/>
      <c r="O1733" s="138"/>
      <c r="P1733" s="138"/>
      <c r="Q1733" s="138"/>
      <c r="R1733" s="138"/>
      <c r="S1733" s="138"/>
      <c r="T1733" s="138"/>
      <c r="U1733" s="138"/>
      <c r="V1733" s="138"/>
      <c r="W1733" s="138"/>
      <c r="X1733" s="138"/>
      <c r="Y1733" s="138"/>
      <c r="Z1733" s="138"/>
      <c r="AA1733" s="138"/>
      <c r="AB1733" s="138"/>
      <c r="AC1733" s="138"/>
      <c r="AD1733" s="138"/>
      <c r="AE1733" s="138"/>
      <c r="AF1733" s="138"/>
      <c r="AG1733" s="138"/>
      <c r="AH1733" s="138"/>
      <c r="AI1733" s="138"/>
      <c r="AJ1733" s="138"/>
      <c r="AK1733" s="138"/>
      <c r="AL1733" s="138"/>
      <c r="AM1733" s="138"/>
      <c r="AN1733" s="138"/>
      <c r="AO1733" s="138"/>
      <c r="AP1733" s="138"/>
      <c r="AQ1733" s="138"/>
      <c r="AR1733" s="138"/>
      <c r="AS1733" s="138"/>
      <c r="AT1733" s="138"/>
      <c r="AU1733" s="138"/>
      <c r="AV1733" s="12"/>
    </row>
    <row r="1734" spans="1:48" s="21" customFormat="1" ht="11.25" hidden="1" x14ac:dyDescent="0.2">
      <c r="A1734" s="17"/>
      <c r="B1734" s="18"/>
      <c r="C1734" s="19"/>
      <c r="D1734" s="19"/>
      <c r="E1734" s="20"/>
      <c r="F1734" s="138"/>
      <c r="G1734" s="138"/>
      <c r="H1734" s="138"/>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138"/>
      <c r="AH1734" s="138"/>
      <c r="AI1734" s="138"/>
      <c r="AJ1734" s="138"/>
      <c r="AK1734" s="138"/>
      <c r="AL1734" s="138"/>
      <c r="AM1734" s="138"/>
      <c r="AN1734" s="138"/>
      <c r="AO1734" s="138"/>
      <c r="AP1734" s="138"/>
      <c r="AQ1734" s="138"/>
      <c r="AR1734" s="138"/>
      <c r="AS1734" s="138"/>
      <c r="AT1734" s="138"/>
      <c r="AU1734" s="138"/>
      <c r="AV1734" s="12"/>
    </row>
    <row r="1735" spans="1:48" s="21" customFormat="1" ht="11.25" hidden="1" x14ac:dyDescent="0.2">
      <c r="A1735" s="17"/>
      <c r="B1735" s="18"/>
      <c r="C1735" s="19"/>
      <c r="D1735" s="19"/>
      <c r="E1735" s="20"/>
      <c r="F1735" s="138"/>
      <c r="G1735" s="138"/>
      <c r="H1735" s="138"/>
      <c r="I1735" s="138"/>
      <c r="J1735" s="138"/>
      <c r="K1735" s="138"/>
      <c r="L1735" s="138"/>
      <c r="M1735" s="138"/>
      <c r="N1735" s="138"/>
      <c r="O1735" s="138"/>
      <c r="P1735" s="138"/>
      <c r="Q1735" s="138"/>
      <c r="R1735" s="138"/>
      <c r="S1735" s="138"/>
      <c r="T1735" s="138"/>
      <c r="U1735" s="138"/>
      <c r="V1735" s="138"/>
      <c r="W1735" s="138"/>
      <c r="X1735" s="138"/>
      <c r="Y1735" s="138"/>
      <c r="Z1735" s="138"/>
      <c r="AA1735" s="138"/>
      <c r="AB1735" s="138"/>
      <c r="AC1735" s="138"/>
      <c r="AD1735" s="138"/>
      <c r="AE1735" s="138"/>
      <c r="AF1735" s="138"/>
      <c r="AG1735" s="138"/>
      <c r="AH1735" s="138"/>
      <c r="AI1735" s="138"/>
      <c r="AJ1735" s="138"/>
      <c r="AK1735" s="138"/>
      <c r="AL1735" s="138"/>
      <c r="AM1735" s="138"/>
      <c r="AN1735" s="138"/>
      <c r="AO1735" s="138"/>
      <c r="AP1735" s="138"/>
      <c r="AQ1735" s="138"/>
      <c r="AR1735" s="138"/>
      <c r="AS1735" s="138"/>
      <c r="AT1735" s="138"/>
      <c r="AU1735" s="138"/>
      <c r="AV1735" s="12"/>
    </row>
    <row r="1736" spans="1:48" s="21" customFormat="1" ht="11.25" hidden="1" x14ac:dyDescent="0.2">
      <c r="A1736" s="17"/>
      <c r="B1736" s="18"/>
      <c r="C1736" s="19"/>
      <c r="D1736" s="19"/>
      <c r="E1736" s="20"/>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8"/>
      <c r="AN1736" s="138"/>
      <c r="AO1736" s="138"/>
      <c r="AP1736" s="138"/>
      <c r="AQ1736" s="138"/>
      <c r="AR1736" s="138"/>
      <c r="AS1736" s="138"/>
      <c r="AT1736" s="138"/>
      <c r="AU1736" s="138"/>
      <c r="AV1736" s="12"/>
    </row>
    <row r="1737" spans="1:48" s="21" customFormat="1" ht="11.25" hidden="1" x14ac:dyDescent="0.2">
      <c r="A1737" s="17"/>
      <c r="B1737" s="18"/>
      <c r="C1737" s="19"/>
      <c r="D1737" s="19"/>
      <c r="E1737" s="20"/>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138"/>
      <c r="AK1737" s="138"/>
      <c r="AL1737" s="138"/>
      <c r="AM1737" s="138"/>
      <c r="AN1737" s="138"/>
      <c r="AO1737" s="138"/>
      <c r="AP1737" s="138"/>
      <c r="AQ1737" s="138"/>
      <c r="AR1737" s="138"/>
      <c r="AS1737" s="138"/>
      <c r="AT1737" s="138"/>
      <c r="AU1737" s="138"/>
      <c r="AV1737" s="12"/>
    </row>
    <row r="1738" spans="1:48" s="21" customFormat="1" ht="11.25" hidden="1" x14ac:dyDescent="0.2">
      <c r="A1738" s="17"/>
      <c r="B1738" s="18"/>
      <c r="C1738" s="19"/>
      <c r="D1738" s="19"/>
      <c r="E1738" s="20"/>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138"/>
      <c r="AK1738" s="138"/>
      <c r="AL1738" s="138"/>
      <c r="AM1738" s="138"/>
      <c r="AN1738" s="138"/>
      <c r="AO1738" s="138"/>
      <c r="AP1738" s="138"/>
      <c r="AQ1738" s="138"/>
      <c r="AR1738" s="138"/>
      <c r="AS1738" s="138"/>
      <c r="AT1738" s="138"/>
      <c r="AU1738" s="138"/>
      <c r="AV1738" s="12"/>
    </row>
    <row r="1739" spans="1:48" s="21" customFormat="1" ht="11.25" hidden="1" x14ac:dyDescent="0.2">
      <c r="A1739" s="17"/>
      <c r="B1739" s="18"/>
      <c r="C1739" s="19"/>
      <c r="D1739" s="19"/>
      <c r="E1739" s="20"/>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138"/>
      <c r="AK1739" s="138"/>
      <c r="AL1739" s="138"/>
      <c r="AM1739" s="138"/>
      <c r="AN1739" s="138"/>
      <c r="AO1739" s="138"/>
      <c r="AP1739" s="138"/>
      <c r="AQ1739" s="138"/>
      <c r="AR1739" s="138"/>
      <c r="AS1739" s="138"/>
      <c r="AT1739" s="138"/>
      <c r="AU1739" s="138"/>
      <c r="AV1739" s="12"/>
    </row>
    <row r="1740" spans="1:48" s="21" customFormat="1" ht="11.25" hidden="1" x14ac:dyDescent="0.2">
      <c r="A1740" s="17"/>
      <c r="B1740" s="18"/>
      <c r="C1740" s="19"/>
      <c r="D1740" s="19"/>
      <c r="E1740" s="20"/>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138"/>
      <c r="AK1740" s="138"/>
      <c r="AL1740" s="138"/>
      <c r="AM1740" s="138"/>
      <c r="AN1740" s="138"/>
      <c r="AO1740" s="138"/>
      <c r="AP1740" s="138"/>
      <c r="AQ1740" s="138"/>
      <c r="AR1740" s="138"/>
      <c r="AS1740" s="138"/>
      <c r="AT1740" s="138"/>
      <c r="AU1740" s="138"/>
      <c r="AV1740" s="12"/>
    </row>
    <row r="1741" spans="1:48" s="21" customFormat="1" ht="11.25" hidden="1" x14ac:dyDescent="0.2">
      <c r="A1741" s="17"/>
      <c r="B1741" s="18"/>
      <c r="C1741" s="19"/>
      <c r="D1741" s="19"/>
      <c r="E1741" s="20"/>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138"/>
      <c r="AK1741" s="138"/>
      <c r="AL1741" s="138"/>
      <c r="AM1741" s="138"/>
      <c r="AN1741" s="138"/>
      <c r="AO1741" s="138"/>
      <c r="AP1741" s="138"/>
      <c r="AQ1741" s="138"/>
      <c r="AR1741" s="138"/>
      <c r="AS1741" s="138"/>
      <c r="AT1741" s="138"/>
      <c r="AU1741" s="138"/>
      <c r="AV1741" s="12"/>
    </row>
    <row r="1742" spans="1:48" s="21" customFormat="1" ht="11.25" hidden="1" x14ac:dyDescent="0.2">
      <c r="A1742" s="17"/>
      <c r="B1742" s="18"/>
      <c r="C1742" s="19"/>
      <c r="D1742" s="19"/>
      <c r="E1742" s="20"/>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138"/>
      <c r="AK1742" s="138"/>
      <c r="AL1742" s="138"/>
      <c r="AM1742" s="138"/>
      <c r="AN1742" s="138"/>
      <c r="AO1742" s="138"/>
      <c r="AP1742" s="138"/>
      <c r="AQ1742" s="138"/>
      <c r="AR1742" s="138"/>
      <c r="AS1742" s="138"/>
      <c r="AT1742" s="138"/>
      <c r="AU1742" s="138"/>
      <c r="AV1742" s="12"/>
    </row>
    <row r="1743" spans="1:48" s="21" customFormat="1" ht="11.25" hidden="1" x14ac:dyDescent="0.2">
      <c r="A1743" s="17"/>
      <c r="B1743" s="18"/>
      <c r="C1743" s="19"/>
      <c r="D1743" s="19"/>
      <c r="E1743" s="20"/>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138"/>
      <c r="AK1743" s="138"/>
      <c r="AL1743" s="138"/>
      <c r="AM1743" s="138"/>
      <c r="AN1743" s="138"/>
      <c r="AO1743" s="138"/>
      <c r="AP1743" s="138"/>
      <c r="AQ1743" s="138"/>
      <c r="AR1743" s="138"/>
      <c r="AS1743" s="138"/>
      <c r="AT1743" s="138"/>
      <c r="AU1743" s="138"/>
      <c r="AV1743" s="12"/>
    </row>
    <row r="1744" spans="1:48" s="21" customFormat="1" ht="11.25" hidden="1" x14ac:dyDescent="0.2">
      <c r="A1744" s="17"/>
      <c r="B1744" s="18"/>
      <c r="C1744" s="19"/>
      <c r="D1744" s="19"/>
      <c r="E1744" s="20"/>
      <c r="F1744" s="138"/>
      <c r="G1744" s="138"/>
      <c r="H1744" s="138"/>
      <c r="I1744" s="138"/>
      <c r="J1744" s="138"/>
      <c r="K1744" s="138"/>
      <c r="L1744" s="138"/>
      <c r="M1744" s="138"/>
      <c r="N1744" s="138"/>
      <c r="O1744" s="138"/>
      <c r="P1744" s="138"/>
      <c r="Q1744" s="138"/>
      <c r="R1744" s="138"/>
      <c r="S1744" s="138"/>
      <c r="T1744" s="138"/>
      <c r="U1744" s="138"/>
      <c r="V1744" s="138"/>
      <c r="W1744" s="138"/>
      <c r="X1744" s="138"/>
      <c r="Y1744" s="138"/>
      <c r="Z1744" s="138"/>
      <c r="AA1744" s="138"/>
      <c r="AB1744" s="138"/>
      <c r="AC1744" s="138"/>
      <c r="AD1744" s="138"/>
      <c r="AE1744" s="138"/>
      <c r="AF1744" s="138"/>
      <c r="AG1744" s="138"/>
      <c r="AH1744" s="138"/>
      <c r="AI1744" s="138"/>
      <c r="AJ1744" s="138"/>
      <c r="AK1744" s="138"/>
      <c r="AL1744" s="138"/>
      <c r="AM1744" s="138"/>
      <c r="AN1744" s="138"/>
      <c r="AO1744" s="138"/>
      <c r="AP1744" s="138"/>
      <c r="AQ1744" s="138"/>
      <c r="AR1744" s="138"/>
      <c r="AS1744" s="138"/>
      <c r="AT1744" s="138"/>
      <c r="AU1744" s="138"/>
      <c r="AV1744" s="12"/>
    </row>
    <row r="1745" spans="1:48" s="21" customFormat="1" ht="11.25" hidden="1" x14ac:dyDescent="0.2">
      <c r="A1745" s="17"/>
      <c r="B1745" s="18"/>
      <c r="C1745" s="19"/>
      <c r="D1745" s="19"/>
      <c r="E1745" s="20"/>
      <c r="F1745" s="138"/>
      <c r="G1745" s="138"/>
      <c r="H1745" s="138"/>
      <c r="I1745" s="138"/>
      <c r="J1745" s="138"/>
      <c r="K1745" s="138"/>
      <c r="L1745" s="138"/>
      <c r="M1745" s="138"/>
      <c r="N1745" s="138"/>
      <c r="O1745" s="138"/>
      <c r="P1745" s="138"/>
      <c r="Q1745" s="138"/>
      <c r="R1745" s="138"/>
      <c r="S1745" s="138"/>
      <c r="T1745" s="138"/>
      <c r="U1745" s="138"/>
      <c r="V1745" s="138"/>
      <c r="W1745" s="138"/>
      <c r="X1745" s="138"/>
      <c r="Y1745" s="138"/>
      <c r="Z1745" s="138"/>
      <c r="AA1745" s="138"/>
      <c r="AB1745" s="138"/>
      <c r="AC1745" s="138"/>
      <c r="AD1745" s="138"/>
      <c r="AE1745" s="138"/>
      <c r="AF1745" s="138"/>
      <c r="AG1745" s="138"/>
      <c r="AH1745" s="138"/>
      <c r="AI1745" s="138"/>
      <c r="AJ1745" s="138"/>
      <c r="AK1745" s="138"/>
      <c r="AL1745" s="138"/>
      <c r="AM1745" s="138"/>
      <c r="AN1745" s="138"/>
      <c r="AO1745" s="138"/>
      <c r="AP1745" s="138"/>
      <c r="AQ1745" s="138"/>
      <c r="AR1745" s="138"/>
      <c r="AS1745" s="138"/>
      <c r="AT1745" s="138"/>
      <c r="AU1745" s="138"/>
      <c r="AV1745" s="12"/>
    </row>
    <row r="1746" spans="1:48" s="21" customFormat="1" ht="11.25" hidden="1" x14ac:dyDescent="0.2">
      <c r="A1746" s="17"/>
      <c r="B1746" s="18"/>
      <c r="C1746" s="19"/>
      <c r="D1746" s="19"/>
      <c r="E1746" s="20"/>
      <c r="F1746" s="138"/>
      <c r="G1746" s="138"/>
      <c r="H1746" s="138"/>
      <c r="I1746" s="138"/>
      <c r="J1746" s="138"/>
      <c r="K1746" s="138"/>
      <c r="L1746" s="138"/>
      <c r="M1746" s="138"/>
      <c r="N1746" s="138"/>
      <c r="O1746" s="138"/>
      <c r="P1746" s="138"/>
      <c r="Q1746" s="138"/>
      <c r="R1746" s="138"/>
      <c r="S1746" s="138"/>
      <c r="T1746" s="138"/>
      <c r="U1746" s="138"/>
      <c r="V1746" s="138"/>
      <c r="W1746" s="138"/>
      <c r="X1746" s="138"/>
      <c r="Y1746" s="138"/>
      <c r="Z1746" s="138"/>
      <c r="AA1746" s="138"/>
      <c r="AB1746" s="138"/>
      <c r="AC1746" s="138"/>
      <c r="AD1746" s="138"/>
      <c r="AE1746" s="138"/>
      <c r="AF1746" s="138"/>
      <c r="AG1746" s="138"/>
      <c r="AH1746" s="138"/>
      <c r="AI1746" s="138"/>
      <c r="AJ1746" s="138"/>
      <c r="AK1746" s="138"/>
      <c r="AL1746" s="138"/>
      <c r="AM1746" s="138"/>
      <c r="AN1746" s="138"/>
      <c r="AO1746" s="138"/>
      <c r="AP1746" s="138"/>
      <c r="AQ1746" s="138"/>
      <c r="AR1746" s="138"/>
      <c r="AS1746" s="138"/>
      <c r="AT1746" s="138"/>
      <c r="AU1746" s="138"/>
      <c r="AV1746" s="12"/>
    </row>
    <row r="1747" spans="1:48" s="21" customFormat="1" ht="11.25" hidden="1" x14ac:dyDescent="0.2">
      <c r="A1747" s="17"/>
      <c r="B1747" s="18"/>
      <c r="C1747" s="19"/>
      <c r="D1747" s="19"/>
      <c r="E1747" s="20"/>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138"/>
      <c r="AK1747" s="138"/>
      <c r="AL1747" s="138"/>
      <c r="AM1747" s="138"/>
      <c r="AN1747" s="138"/>
      <c r="AO1747" s="138"/>
      <c r="AP1747" s="138"/>
      <c r="AQ1747" s="138"/>
      <c r="AR1747" s="138"/>
      <c r="AS1747" s="138"/>
      <c r="AT1747" s="138"/>
      <c r="AU1747" s="138"/>
      <c r="AV1747" s="12"/>
    </row>
    <row r="1748" spans="1:48" s="21" customFormat="1" ht="11.25" hidden="1" x14ac:dyDescent="0.2">
      <c r="A1748" s="17"/>
      <c r="B1748" s="18"/>
      <c r="C1748" s="19"/>
      <c r="D1748" s="19"/>
      <c r="E1748" s="20"/>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138"/>
      <c r="AK1748" s="138"/>
      <c r="AL1748" s="138"/>
      <c r="AM1748" s="138"/>
      <c r="AN1748" s="138"/>
      <c r="AO1748" s="138"/>
      <c r="AP1748" s="138"/>
      <c r="AQ1748" s="138"/>
      <c r="AR1748" s="138"/>
      <c r="AS1748" s="138"/>
      <c r="AT1748" s="138"/>
      <c r="AU1748" s="138"/>
      <c r="AV1748" s="12"/>
    </row>
    <row r="1749" spans="1:48" s="21" customFormat="1" ht="11.25" hidden="1" x14ac:dyDescent="0.2">
      <c r="A1749" s="17"/>
      <c r="B1749" s="18"/>
      <c r="C1749" s="19"/>
      <c r="D1749" s="19"/>
      <c r="E1749" s="20"/>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138"/>
      <c r="AK1749" s="138"/>
      <c r="AL1749" s="138"/>
      <c r="AM1749" s="138"/>
      <c r="AN1749" s="138"/>
      <c r="AO1749" s="138"/>
      <c r="AP1749" s="138"/>
      <c r="AQ1749" s="138"/>
      <c r="AR1749" s="138"/>
      <c r="AS1749" s="138"/>
      <c r="AT1749" s="138"/>
      <c r="AU1749" s="138"/>
      <c r="AV1749" s="12"/>
    </row>
    <row r="1750" spans="1:48" s="21" customFormat="1" ht="11.25" hidden="1" x14ac:dyDescent="0.2">
      <c r="A1750" s="17"/>
      <c r="B1750" s="18"/>
      <c r="C1750" s="19"/>
      <c r="D1750" s="19"/>
      <c r="E1750" s="20"/>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138"/>
      <c r="AK1750" s="138"/>
      <c r="AL1750" s="138"/>
      <c r="AM1750" s="138"/>
      <c r="AN1750" s="138"/>
      <c r="AO1750" s="138"/>
      <c r="AP1750" s="138"/>
      <c r="AQ1750" s="138"/>
      <c r="AR1750" s="138"/>
      <c r="AS1750" s="138"/>
      <c r="AT1750" s="138"/>
      <c r="AU1750" s="138"/>
      <c r="AV1750" s="12"/>
    </row>
    <row r="1751" spans="1:48" s="21" customFormat="1" ht="11.25" hidden="1" x14ac:dyDescent="0.2">
      <c r="A1751" s="17"/>
      <c r="B1751" s="18"/>
      <c r="C1751" s="19"/>
      <c r="D1751" s="19"/>
      <c r="E1751" s="20"/>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138"/>
      <c r="AK1751" s="138"/>
      <c r="AL1751" s="138"/>
      <c r="AM1751" s="138"/>
      <c r="AN1751" s="138"/>
      <c r="AO1751" s="138"/>
      <c r="AP1751" s="138"/>
      <c r="AQ1751" s="138"/>
      <c r="AR1751" s="138"/>
      <c r="AS1751" s="138"/>
      <c r="AT1751" s="138"/>
      <c r="AU1751" s="138"/>
      <c r="AV1751" s="12"/>
    </row>
    <row r="1752" spans="1:48" s="21" customFormat="1" ht="11.25" hidden="1" x14ac:dyDescent="0.2">
      <c r="A1752" s="17"/>
      <c r="B1752" s="18"/>
      <c r="C1752" s="19"/>
      <c r="D1752" s="19"/>
      <c r="E1752" s="20"/>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138"/>
      <c r="AK1752" s="138"/>
      <c r="AL1752" s="138"/>
      <c r="AM1752" s="138"/>
      <c r="AN1752" s="138"/>
      <c r="AO1752" s="138"/>
      <c r="AP1752" s="138"/>
      <c r="AQ1752" s="138"/>
      <c r="AR1752" s="138"/>
      <c r="AS1752" s="138"/>
      <c r="AT1752" s="138"/>
      <c r="AU1752" s="138"/>
      <c r="AV1752" s="12"/>
    </row>
    <row r="1753" spans="1:48" s="21" customFormat="1" ht="11.25" hidden="1" x14ac:dyDescent="0.2">
      <c r="A1753" s="17"/>
      <c r="B1753" s="18"/>
      <c r="C1753" s="19"/>
      <c r="D1753" s="19"/>
      <c r="E1753" s="20"/>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138"/>
      <c r="AK1753" s="138"/>
      <c r="AL1753" s="138"/>
      <c r="AM1753" s="138"/>
      <c r="AN1753" s="138"/>
      <c r="AO1753" s="138"/>
      <c r="AP1753" s="138"/>
      <c r="AQ1753" s="138"/>
      <c r="AR1753" s="138"/>
      <c r="AS1753" s="138"/>
      <c r="AT1753" s="138"/>
      <c r="AU1753" s="138"/>
      <c r="AV1753" s="12"/>
    </row>
    <row r="1754" spans="1:48" s="21" customFormat="1" ht="11.25" hidden="1" x14ac:dyDescent="0.2">
      <c r="A1754" s="17"/>
      <c r="B1754" s="18"/>
      <c r="C1754" s="19"/>
      <c r="D1754" s="19"/>
      <c r="E1754" s="20"/>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138"/>
      <c r="AK1754" s="138"/>
      <c r="AL1754" s="138"/>
      <c r="AM1754" s="138"/>
      <c r="AN1754" s="138"/>
      <c r="AO1754" s="138"/>
      <c r="AP1754" s="138"/>
      <c r="AQ1754" s="138"/>
      <c r="AR1754" s="138"/>
      <c r="AS1754" s="138"/>
      <c r="AT1754" s="138"/>
      <c r="AU1754" s="138"/>
      <c r="AV1754" s="12"/>
    </row>
    <row r="1755" spans="1:48" s="21" customFormat="1" ht="11.25" hidden="1" x14ac:dyDescent="0.2">
      <c r="A1755" s="17"/>
      <c r="B1755" s="18"/>
      <c r="C1755" s="19"/>
      <c r="D1755" s="19"/>
      <c r="E1755" s="20"/>
      <c r="F1755" s="138"/>
      <c r="G1755" s="138"/>
      <c r="H1755" s="138"/>
      <c r="I1755" s="138"/>
      <c r="J1755" s="138"/>
      <c r="K1755" s="138"/>
      <c r="L1755" s="138"/>
      <c r="M1755" s="138"/>
      <c r="N1755" s="138"/>
      <c r="O1755" s="138"/>
      <c r="P1755" s="138"/>
      <c r="Q1755" s="138"/>
      <c r="R1755" s="138"/>
      <c r="S1755" s="138"/>
      <c r="T1755" s="138"/>
      <c r="U1755" s="138"/>
      <c r="V1755" s="138"/>
      <c r="W1755" s="138"/>
      <c r="X1755" s="138"/>
      <c r="Y1755" s="138"/>
      <c r="Z1755" s="138"/>
      <c r="AA1755" s="138"/>
      <c r="AB1755" s="138"/>
      <c r="AC1755" s="138"/>
      <c r="AD1755" s="138"/>
      <c r="AE1755" s="138"/>
      <c r="AF1755" s="138"/>
      <c r="AG1755" s="138"/>
      <c r="AH1755" s="138"/>
      <c r="AI1755" s="138"/>
      <c r="AJ1755" s="138"/>
      <c r="AK1755" s="138"/>
      <c r="AL1755" s="138"/>
      <c r="AM1755" s="138"/>
      <c r="AN1755" s="138"/>
      <c r="AO1755" s="138"/>
      <c r="AP1755" s="138"/>
      <c r="AQ1755" s="138"/>
      <c r="AR1755" s="138"/>
      <c r="AS1755" s="138"/>
      <c r="AT1755" s="138"/>
      <c r="AU1755" s="138"/>
      <c r="AV1755" s="12"/>
    </row>
    <row r="1756" spans="1:48" s="21" customFormat="1" ht="11.25" hidden="1" x14ac:dyDescent="0.2">
      <c r="A1756" s="17"/>
      <c r="B1756" s="18"/>
      <c r="C1756" s="19"/>
      <c r="D1756" s="19"/>
      <c r="E1756" s="20"/>
      <c r="F1756" s="138"/>
      <c r="G1756" s="138"/>
      <c r="H1756" s="138"/>
      <c r="I1756" s="138"/>
      <c r="J1756" s="138"/>
      <c r="K1756" s="138"/>
      <c r="L1756" s="138"/>
      <c r="M1756" s="138"/>
      <c r="N1756" s="138"/>
      <c r="O1756" s="138"/>
      <c r="P1756" s="138"/>
      <c r="Q1756" s="138"/>
      <c r="R1756" s="138"/>
      <c r="S1756" s="138"/>
      <c r="T1756" s="138"/>
      <c r="U1756" s="138"/>
      <c r="V1756" s="138"/>
      <c r="W1756" s="138"/>
      <c r="X1756" s="138"/>
      <c r="Y1756" s="138"/>
      <c r="Z1756" s="138"/>
      <c r="AA1756" s="138"/>
      <c r="AB1756" s="138"/>
      <c r="AC1756" s="138"/>
      <c r="AD1756" s="138"/>
      <c r="AE1756" s="138"/>
      <c r="AF1756" s="138"/>
      <c r="AG1756" s="138"/>
      <c r="AH1756" s="138"/>
      <c r="AI1756" s="138"/>
      <c r="AJ1756" s="138"/>
      <c r="AK1756" s="138"/>
      <c r="AL1756" s="138"/>
      <c r="AM1756" s="138"/>
      <c r="AN1756" s="138"/>
      <c r="AO1756" s="138"/>
      <c r="AP1756" s="138"/>
      <c r="AQ1756" s="138"/>
      <c r="AR1756" s="138"/>
      <c r="AS1756" s="138"/>
      <c r="AT1756" s="138"/>
      <c r="AU1756" s="138"/>
      <c r="AV1756" s="12"/>
    </row>
    <row r="1757" spans="1:48" s="21" customFormat="1" ht="11.25" hidden="1" x14ac:dyDescent="0.2">
      <c r="A1757" s="17"/>
      <c r="B1757" s="18"/>
      <c r="C1757" s="19"/>
      <c r="D1757" s="19"/>
      <c r="E1757" s="20"/>
      <c r="F1757" s="138"/>
      <c r="G1757" s="138"/>
      <c r="H1757" s="138"/>
      <c r="I1757" s="138"/>
      <c r="J1757" s="138"/>
      <c r="K1757" s="138"/>
      <c r="L1757" s="138"/>
      <c r="M1757" s="138"/>
      <c r="N1757" s="138"/>
      <c r="O1757" s="138"/>
      <c r="P1757" s="138"/>
      <c r="Q1757" s="138"/>
      <c r="R1757" s="138"/>
      <c r="S1757" s="138"/>
      <c r="T1757" s="138"/>
      <c r="U1757" s="138"/>
      <c r="V1757" s="138"/>
      <c r="W1757" s="138"/>
      <c r="X1757" s="138"/>
      <c r="Y1757" s="138"/>
      <c r="Z1757" s="138"/>
      <c r="AA1757" s="138"/>
      <c r="AB1757" s="138"/>
      <c r="AC1757" s="138"/>
      <c r="AD1757" s="138"/>
      <c r="AE1757" s="138"/>
      <c r="AF1757" s="138"/>
      <c r="AG1757" s="138"/>
      <c r="AH1757" s="138"/>
      <c r="AI1757" s="138"/>
      <c r="AJ1757" s="138"/>
      <c r="AK1757" s="138"/>
      <c r="AL1757" s="138"/>
      <c r="AM1757" s="138"/>
      <c r="AN1757" s="138"/>
      <c r="AO1757" s="138"/>
      <c r="AP1757" s="138"/>
      <c r="AQ1757" s="138"/>
      <c r="AR1757" s="138"/>
      <c r="AS1757" s="138"/>
      <c r="AT1757" s="138"/>
      <c r="AU1757" s="138"/>
      <c r="AV1757" s="12"/>
    </row>
    <row r="1758" spans="1:48" s="21" customFormat="1" ht="11.25" hidden="1" x14ac:dyDescent="0.2">
      <c r="A1758" s="17"/>
      <c r="B1758" s="18"/>
      <c r="C1758" s="19"/>
      <c r="D1758" s="19"/>
      <c r="E1758" s="20"/>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138"/>
      <c r="AK1758" s="138"/>
      <c r="AL1758" s="138"/>
      <c r="AM1758" s="138"/>
      <c r="AN1758" s="138"/>
      <c r="AO1758" s="138"/>
      <c r="AP1758" s="138"/>
      <c r="AQ1758" s="138"/>
      <c r="AR1758" s="138"/>
      <c r="AS1758" s="138"/>
      <c r="AT1758" s="138"/>
      <c r="AU1758" s="138"/>
      <c r="AV1758" s="12"/>
    </row>
    <row r="1759" spans="1:48" s="21" customFormat="1" ht="11.25" hidden="1" x14ac:dyDescent="0.2">
      <c r="A1759" s="17"/>
      <c r="B1759" s="18"/>
      <c r="C1759" s="19"/>
      <c r="D1759" s="19"/>
      <c r="E1759" s="20"/>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138"/>
      <c r="AK1759" s="138"/>
      <c r="AL1759" s="138"/>
      <c r="AM1759" s="138"/>
      <c r="AN1759" s="138"/>
      <c r="AO1759" s="138"/>
      <c r="AP1759" s="138"/>
      <c r="AQ1759" s="138"/>
      <c r="AR1759" s="138"/>
      <c r="AS1759" s="138"/>
      <c r="AT1759" s="138"/>
      <c r="AU1759" s="138"/>
      <c r="AV1759" s="12"/>
    </row>
    <row r="1760" spans="1:48" s="21" customFormat="1" ht="11.25" hidden="1" x14ac:dyDescent="0.2">
      <c r="A1760" s="17"/>
      <c r="B1760" s="18"/>
      <c r="C1760" s="19"/>
      <c r="D1760" s="19"/>
      <c r="E1760" s="20"/>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138"/>
      <c r="AK1760" s="138"/>
      <c r="AL1760" s="138"/>
      <c r="AM1760" s="138"/>
      <c r="AN1760" s="138"/>
      <c r="AO1760" s="138"/>
      <c r="AP1760" s="138"/>
      <c r="AQ1760" s="138"/>
      <c r="AR1760" s="138"/>
      <c r="AS1760" s="138"/>
      <c r="AT1760" s="138"/>
      <c r="AU1760" s="138"/>
      <c r="AV1760" s="12"/>
    </row>
    <row r="1761" spans="1:48" s="21" customFormat="1" ht="11.25" hidden="1" x14ac:dyDescent="0.2">
      <c r="A1761" s="17"/>
      <c r="B1761" s="18"/>
      <c r="C1761" s="19"/>
      <c r="D1761" s="19"/>
      <c r="E1761" s="20"/>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138"/>
      <c r="AK1761" s="138"/>
      <c r="AL1761" s="138"/>
      <c r="AM1761" s="138"/>
      <c r="AN1761" s="138"/>
      <c r="AO1761" s="138"/>
      <c r="AP1761" s="138"/>
      <c r="AQ1761" s="138"/>
      <c r="AR1761" s="138"/>
      <c r="AS1761" s="138"/>
      <c r="AT1761" s="138"/>
      <c r="AU1761" s="138"/>
      <c r="AV1761" s="12"/>
    </row>
    <row r="1762" spans="1:48" s="21" customFormat="1" ht="11.25" hidden="1" x14ac:dyDescent="0.2">
      <c r="A1762" s="17"/>
      <c r="B1762" s="18"/>
      <c r="C1762" s="19"/>
      <c r="D1762" s="19"/>
      <c r="E1762" s="20"/>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138"/>
      <c r="AK1762" s="138"/>
      <c r="AL1762" s="138"/>
      <c r="AM1762" s="138"/>
      <c r="AN1762" s="138"/>
      <c r="AO1762" s="138"/>
      <c r="AP1762" s="138"/>
      <c r="AQ1762" s="138"/>
      <c r="AR1762" s="138"/>
      <c r="AS1762" s="138"/>
      <c r="AT1762" s="138"/>
      <c r="AU1762" s="138"/>
      <c r="AV1762" s="12"/>
    </row>
    <row r="1763" spans="1:48" s="21" customFormat="1" ht="11.25" hidden="1" x14ac:dyDescent="0.2">
      <c r="A1763" s="17"/>
      <c r="B1763" s="18"/>
      <c r="C1763" s="19"/>
      <c r="D1763" s="19"/>
      <c r="E1763" s="20"/>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138"/>
      <c r="AK1763" s="138"/>
      <c r="AL1763" s="138"/>
      <c r="AM1763" s="138"/>
      <c r="AN1763" s="138"/>
      <c r="AO1763" s="138"/>
      <c r="AP1763" s="138"/>
      <c r="AQ1763" s="138"/>
      <c r="AR1763" s="138"/>
      <c r="AS1763" s="138"/>
      <c r="AT1763" s="138"/>
      <c r="AU1763" s="138"/>
      <c r="AV1763" s="12"/>
    </row>
    <row r="1764" spans="1:48" s="21" customFormat="1" ht="11.25" hidden="1" x14ac:dyDescent="0.2">
      <c r="A1764" s="17"/>
      <c r="B1764" s="18"/>
      <c r="C1764" s="19"/>
      <c r="D1764" s="19"/>
      <c r="E1764" s="20"/>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138"/>
      <c r="AK1764" s="138"/>
      <c r="AL1764" s="138"/>
      <c r="AM1764" s="138"/>
      <c r="AN1764" s="138"/>
      <c r="AO1764" s="138"/>
      <c r="AP1764" s="138"/>
      <c r="AQ1764" s="138"/>
      <c r="AR1764" s="138"/>
      <c r="AS1764" s="138"/>
      <c r="AT1764" s="138"/>
      <c r="AU1764" s="138"/>
      <c r="AV1764" s="12"/>
    </row>
    <row r="1765" spans="1:48" s="21" customFormat="1" ht="11.25" hidden="1" x14ac:dyDescent="0.2">
      <c r="A1765" s="17"/>
      <c r="B1765" s="18"/>
      <c r="C1765" s="19"/>
      <c r="D1765" s="19"/>
      <c r="E1765" s="20"/>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138"/>
      <c r="AK1765" s="138"/>
      <c r="AL1765" s="138"/>
      <c r="AM1765" s="138"/>
      <c r="AN1765" s="138"/>
      <c r="AO1765" s="138"/>
      <c r="AP1765" s="138"/>
      <c r="AQ1765" s="138"/>
      <c r="AR1765" s="138"/>
      <c r="AS1765" s="138"/>
      <c r="AT1765" s="138"/>
      <c r="AU1765" s="138"/>
      <c r="AV1765" s="12"/>
    </row>
    <row r="1766" spans="1:48" s="21" customFormat="1" ht="11.25" hidden="1" x14ac:dyDescent="0.2">
      <c r="A1766" s="17"/>
      <c r="B1766" s="18"/>
      <c r="C1766" s="19"/>
      <c r="D1766" s="19"/>
      <c r="E1766" s="20"/>
      <c r="F1766" s="138"/>
      <c r="G1766" s="138"/>
      <c r="H1766" s="138"/>
      <c r="I1766" s="138"/>
      <c r="J1766" s="138"/>
      <c r="K1766" s="138"/>
      <c r="L1766" s="138"/>
      <c r="M1766" s="138"/>
      <c r="N1766" s="138"/>
      <c r="O1766" s="138"/>
      <c r="P1766" s="138"/>
      <c r="Q1766" s="138"/>
      <c r="R1766" s="138"/>
      <c r="S1766" s="138"/>
      <c r="T1766" s="138"/>
      <c r="U1766" s="138"/>
      <c r="V1766" s="138"/>
      <c r="W1766" s="138"/>
      <c r="X1766" s="138"/>
      <c r="Y1766" s="138"/>
      <c r="Z1766" s="138"/>
      <c r="AA1766" s="138"/>
      <c r="AB1766" s="138"/>
      <c r="AC1766" s="138"/>
      <c r="AD1766" s="138"/>
      <c r="AE1766" s="138"/>
      <c r="AF1766" s="138"/>
      <c r="AG1766" s="138"/>
      <c r="AH1766" s="138"/>
      <c r="AI1766" s="138"/>
      <c r="AJ1766" s="138"/>
      <c r="AK1766" s="138"/>
      <c r="AL1766" s="138"/>
      <c r="AM1766" s="138"/>
      <c r="AN1766" s="138"/>
      <c r="AO1766" s="138"/>
      <c r="AP1766" s="138"/>
      <c r="AQ1766" s="138"/>
      <c r="AR1766" s="138"/>
      <c r="AS1766" s="138"/>
      <c r="AT1766" s="138"/>
      <c r="AU1766" s="138"/>
      <c r="AV1766" s="12"/>
    </row>
    <row r="1767" spans="1:48" s="21" customFormat="1" ht="11.25" hidden="1" x14ac:dyDescent="0.2">
      <c r="A1767" s="17"/>
      <c r="B1767" s="18"/>
      <c r="C1767" s="19"/>
      <c r="D1767" s="19"/>
      <c r="E1767" s="20"/>
      <c r="F1767" s="138"/>
      <c r="G1767" s="138"/>
      <c r="H1767" s="138"/>
      <c r="I1767" s="138"/>
      <c r="J1767" s="138"/>
      <c r="K1767" s="138"/>
      <c r="L1767" s="138"/>
      <c r="M1767" s="138"/>
      <c r="N1767" s="138"/>
      <c r="O1767" s="138"/>
      <c r="P1767" s="138"/>
      <c r="Q1767" s="138"/>
      <c r="R1767" s="138"/>
      <c r="S1767" s="138"/>
      <c r="T1767" s="138"/>
      <c r="U1767" s="138"/>
      <c r="V1767" s="138"/>
      <c r="W1767" s="138"/>
      <c r="X1767" s="138"/>
      <c r="Y1767" s="138"/>
      <c r="Z1767" s="138"/>
      <c r="AA1767" s="138"/>
      <c r="AB1767" s="138"/>
      <c r="AC1767" s="138"/>
      <c r="AD1767" s="138"/>
      <c r="AE1767" s="138"/>
      <c r="AF1767" s="138"/>
      <c r="AG1767" s="138"/>
      <c r="AH1767" s="138"/>
      <c r="AI1767" s="138"/>
      <c r="AJ1767" s="138"/>
      <c r="AK1767" s="138"/>
      <c r="AL1767" s="138"/>
      <c r="AM1767" s="138"/>
      <c r="AN1767" s="138"/>
      <c r="AO1767" s="138"/>
      <c r="AP1767" s="138"/>
      <c r="AQ1767" s="138"/>
      <c r="AR1767" s="138"/>
      <c r="AS1767" s="138"/>
      <c r="AT1767" s="138"/>
      <c r="AU1767" s="138"/>
      <c r="AV1767" s="12"/>
    </row>
    <row r="1768" spans="1:48" s="21" customFormat="1" ht="11.25" hidden="1" x14ac:dyDescent="0.2">
      <c r="A1768" s="17"/>
      <c r="B1768" s="18"/>
      <c r="C1768" s="19"/>
      <c r="D1768" s="19"/>
      <c r="E1768" s="20"/>
      <c r="F1768" s="138"/>
      <c r="G1768" s="138"/>
      <c r="H1768" s="138"/>
      <c r="I1768" s="138"/>
      <c r="J1768" s="138"/>
      <c r="K1768" s="138"/>
      <c r="L1768" s="138"/>
      <c r="M1768" s="138"/>
      <c r="N1768" s="138"/>
      <c r="O1768" s="138"/>
      <c r="P1768" s="138"/>
      <c r="Q1768" s="138"/>
      <c r="R1768" s="138"/>
      <c r="S1768" s="138"/>
      <c r="T1768" s="138"/>
      <c r="U1768" s="138"/>
      <c r="V1768" s="138"/>
      <c r="W1768" s="138"/>
      <c r="X1768" s="138"/>
      <c r="Y1768" s="138"/>
      <c r="Z1768" s="138"/>
      <c r="AA1768" s="138"/>
      <c r="AB1768" s="138"/>
      <c r="AC1768" s="138"/>
      <c r="AD1768" s="138"/>
      <c r="AE1768" s="138"/>
      <c r="AF1768" s="138"/>
      <c r="AG1768" s="138"/>
      <c r="AH1768" s="138"/>
      <c r="AI1768" s="138"/>
      <c r="AJ1768" s="138"/>
      <c r="AK1768" s="138"/>
      <c r="AL1768" s="138"/>
      <c r="AM1768" s="138"/>
      <c r="AN1768" s="138"/>
      <c r="AO1768" s="138"/>
      <c r="AP1768" s="138"/>
      <c r="AQ1768" s="138"/>
      <c r="AR1768" s="138"/>
      <c r="AS1768" s="138"/>
      <c r="AT1768" s="138"/>
      <c r="AU1768" s="138"/>
      <c r="AV1768" s="12"/>
    </row>
    <row r="1769" spans="1:48" s="21" customFormat="1" ht="11.25" hidden="1" x14ac:dyDescent="0.2">
      <c r="A1769" s="17"/>
      <c r="B1769" s="18"/>
      <c r="C1769" s="19"/>
      <c r="D1769" s="19"/>
      <c r="E1769" s="20"/>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138"/>
      <c r="AK1769" s="138"/>
      <c r="AL1769" s="138"/>
      <c r="AM1769" s="138"/>
      <c r="AN1769" s="138"/>
      <c r="AO1769" s="138"/>
      <c r="AP1769" s="138"/>
      <c r="AQ1769" s="138"/>
      <c r="AR1769" s="138"/>
      <c r="AS1769" s="138"/>
      <c r="AT1769" s="138"/>
      <c r="AU1769" s="138"/>
      <c r="AV1769" s="12"/>
    </row>
    <row r="1770" spans="1:48" s="21" customFormat="1" ht="11.25" hidden="1" x14ac:dyDescent="0.2">
      <c r="A1770" s="17"/>
      <c r="B1770" s="18"/>
      <c r="C1770" s="19"/>
      <c r="D1770" s="19"/>
      <c r="E1770" s="20"/>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138"/>
      <c r="AK1770" s="138"/>
      <c r="AL1770" s="138"/>
      <c r="AM1770" s="138"/>
      <c r="AN1770" s="138"/>
      <c r="AO1770" s="138"/>
      <c r="AP1770" s="138"/>
      <c r="AQ1770" s="138"/>
      <c r="AR1770" s="138"/>
      <c r="AS1770" s="138"/>
      <c r="AT1770" s="138"/>
      <c r="AU1770" s="138"/>
      <c r="AV1770" s="12"/>
    </row>
    <row r="1771" spans="1:48" s="21" customFormat="1" ht="11.25" hidden="1" x14ac:dyDescent="0.2">
      <c r="A1771" s="17"/>
      <c r="B1771" s="18"/>
      <c r="C1771" s="19"/>
      <c r="D1771" s="19"/>
      <c r="E1771" s="20"/>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138"/>
      <c r="AK1771" s="138"/>
      <c r="AL1771" s="138"/>
      <c r="AM1771" s="138"/>
      <c r="AN1771" s="138"/>
      <c r="AO1771" s="138"/>
      <c r="AP1771" s="138"/>
      <c r="AQ1771" s="138"/>
      <c r="AR1771" s="138"/>
      <c r="AS1771" s="138"/>
      <c r="AT1771" s="138"/>
      <c r="AU1771" s="138"/>
      <c r="AV1771" s="12"/>
    </row>
    <row r="1772" spans="1:48" s="21" customFormat="1" ht="11.25" hidden="1" x14ac:dyDescent="0.2">
      <c r="A1772" s="17"/>
      <c r="B1772" s="18"/>
      <c r="C1772" s="19"/>
      <c r="D1772" s="19"/>
      <c r="E1772" s="20"/>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138"/>
      <c r="AK1772" s="138"/>
      <c r="AL1772" s="138"/>
      <c r="AM1772" s="138"/>
      <c r="AN1772" s="138"/>
      <c r="AO1772" s="138"/>
      <c r="AP1772" s="138"/>
      <c r="AQ1772" s="138"/>
      <c r="AR1772" s="138"/>
      <c r="AS1772" s="138"/>
      <c r="AT1772" s="138"/>
      <c r="AU1772" s="138"/>
      <c r="AV1772" s="12"/>
    </row>
    <row r="1773" spans="1:48" s="21" customFormat="1" ht="11.25" hidden="1" x14ac:dyDescent="0.2">
      <c r="A1773" s="17"/>
      <c r="B1773" s="18"/>
      <c r="C1773" s="19"/>
      <c r="D1773" s="19"/>
      <c r="E1773" s="20"/>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138"/>
      <c r="AK1773" s="138"/>
      <c r="AL1773" s="138"/>
      <c r="AM1773" s="138"/>
      <c r="AN1773" s="138"/>
      <c r="AO1773" s="138"/>
      <c r="AP1773" s="138"/>
      <c r="AQ1773" s="138"/>
      <c r="AR1773" s="138"/>
      <c r="AS1773" s="138"/>
      <c r="AT1773" s="138"/>
      <c r="AU1773" s="138"/>
      <c r="AV1773" s="12"/>
    </row>
    <row r="1774" spans="1:48" s="21" customFormat="1" ht="11.25" hidden="1" x14ac:dyDescent="0.2">
      <c r="A1774" s="17"/>
      <c r="B1774" s="18"/>
      <c r="C1774" s="19"/>
      <c r="D1774" s="19"/>
      <c r="E1774" s="20"/>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138"/>
      <c r="AK1774" s="138"/>
      <c r="AL1774" s="138"/>
      <c r="AM1774" s="138"/>
      <c r="AN1774" s="138"/>
      <c r="AO1774" s="138"/>
      <c r="AP1774" s="138"/>
      <c r="AQ1774" s="138"/>
      <c r="AR1774" s="138"/>
      <c r="AS1774" s="138"/>
      <c r="AT1774" s="138"/>
      <c r="AU1774" s="138"/>
      <c r="AV1774" s="12"/>
    </row>
    <row r="1775" spans="1:48" s="21" customFormat="1" ht="11.25" hidden="1" x14ac:dyDescent="0.2">
      <c r="A1775" s="17"/>
      <c r="B1775" s="18"/>
      <c r="C1775" s="19"/>
      <c r="D1775" s="19"/>
      <c r="E1775" s="20"/>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138"/>
      <c r="AK1775" s="138"/>
      <c r="AL1775" s="138"/>
      <c r="AM1775" s="138"/>
      <c r="AN1775" s="138"/>
      <c r="AO1775" s="138"/>
      <c r="AP1775" s="138"/>
      <c r="AQ1775" s="138"/>
      <c r="AR1775" s="138"/>
      <c r="AS1775" s="138"/>
      <c r="AT1775" s="138"/>
      <c r="AU1775" s="138"/>
      <c r="AV1775" s="12"/>
    </row>
    <row r="1776" spans="1:48" s="21" customFormat="1" ht="11.25" hidden="1" x14ac:dyDescent="0.2">
      <c r="A1776" s="17"/>
      <c r="B1776" s="18"/>
      <c r="C1776" s="19"/>
      <c r="D1776" s="19"/>
      <c r="E1776" s="20"/>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138"/>
      <c r="AK1776" s="138"/>
      <c r="AL1776" s="138"/>
      <c r="AM1776" s="138"/>
      <c r="AN1776" s="138"/>
      <c r="AO1776" s="138"/>
      <c r="AP1776" s="138"/>
      <c r="AQ1776" s="138"/>
      <c r="AR1776" s="138"/>
      <c r="AS1776" s="138"/>
      <c r="AT1776" s="138"/>
      <c r="AU1776" s="138"/>
      <c r="AV1776" s="12"/>
    </row>
    <row r="1777" spans="1:48" s="21" customFormat="1" ht="11.25" hidden="1" x14ac:dyDescent="0.2">
      <c r="A1777" s="17"/>
      <c r="B1777" s="18"/>
      <c r="C1777" s="19"/>
      <c r="D1777" s="19"/>
      <c r="E1777" s="20"/>
      <c r="F1777" s="138"/>
      <c r="G1777" s="138"/>
      <c r="H1777" s="138"/>
      <c r="I1777" s="138"/>
      <c r="J1777" s="138"/>
      <c r="K1777" s="138"/>
      <c r="L1777" s="138"/>
      <c r="M1777" s="138"/>
      <c r="N1777" s="138"/>
      <c r="O1777" s="138"/>
      <c r="P1777" s="138"/>
      <c r="Q1777" s="138"/>
      <c r="R1777" s="138"/>
      <c r="S1777" s="138"/>
      <c r="T1777" s="138"/>
      <c r="U1777" s="138"/>
      <c r="V1777" s="138"/>
      <c r="W1777" s="138"/>
      <c r="X1777" s="138"/>
      <c r="Y1777" s="138"/>
      <c r="Z1777" s="138"/>
      <c r="AA1777" s="138"/>
      <c r="AB1777" s="138"/>
      <c r="AC1777" s="138"/>
      <c r="AD1777" s="138"/>
      <c r="AE1777" s="138"/>
      <c r="AF1777" s="138"/>
      <c r="AG1777" s="138"/>
      <c r="AH1777" s="138"/>
      <c r="AI1777" s="138"/>
      <c r="AJ1777" s="138"/>
      <c r="AK1777" s="138"/>
      <c r="AL1777" s="138"/>
      <c r="AM1777" s="138"/>
      <c r="AN1777" s="138"/>
      <c r="AO1777" s="138"/>
      <c r="AP1777" s="138"/>
      <c r="AQ1777" s="138"/>
      <c r="AR1777" s="138"/>
      <c r="AS1777" s="138"/>
      <c r="AT1777" s="138"/>
      <c r="AU1777" s="138"/>
      <c r="AV1777" s="12"/>
    </row>
    <row r="1778" spans="1:48" s="21" customFormat="1" ht="11.25" hidden="1" x14ac:dyDescent="0.2">
      <c r="A1778" s="17"/>
      <c r="B1778" s="18"/>
      <c r="C1778" s="19"/>
      <c r="D1778" s="19"/>
      <c r="E1778" s="20"/>
      <c r="F1778" s="138"/>
      <c r="G1778" s="138"/>
      <c r="H1778" s="138"/>
      <c r="I1778" s="138"/>
      <c r="J1778" s="138"/>
      <c r="K1778" s="138"/>
      <c r="L1778" s="138"/>
      <c r="M1778" s="138"/>
      <c r="N1778" s="138"/>
      <c r="O1778" s="138"/>
      <c r="P1778" s="138"/>
      <c r="Q1778" s="138"/>
      <c r="R1778" s="138"/>
      <c r="S1778" s="138"/>
      <c r="T1778" s="138"/>
      <c r="U1778" s="138"/>
      <c r="V1778" s="138"/>
      <c r="W1778" s="138"/>
      <c r="X1778" s="138"/>
      <c r="Y1778" s="138"/>
      <c r="Z1778" s="138"/>
      <c r="AA1778" s="138"/>
      <c r="AB1778" s="138"/>
      <c r="AC1778" s="138"/>
      <c r="AD1778" s="138"/>
      <c r="AE1778" s="138"/>
      <c r="AF1778" s="138"/>
      <c r="AG1778" s="138"/>
      <c r="AH1778" s="138"/>
      <c r="AI1778" s="138"/>
      <c r="AJ1778" s="138"/>
      <c r="AK1778" s="138"/>
      <c r="AL1778" s="138"/>
      <c r="AM1778" s="138"/>
      <c r="AN1778" s="138"/>
      <c r="AO1778" s="138"/>
      <c r="AP1778" s="138"/>
      <c r="AQ1778" s="138"/>
      <c r="AR1778" s="138"/>
      <c r="AS1778" s="138"/>
      <c r="AT1778" s="138"/>
      <c r="AU1778" s="138"/>
      <c r="AV1778" s="12"/>
    </row>
    <row r="1779" spans="1:48" s="21" customFormat="1" ht="11.25" hidden="1" x14ac:dyDescent="0.2">
      <c r="A1779" s="17"/>
      <c r="B1779" s="18"/>
      <c r="C1779" s="19"/>
      <c r="D1779" s="19"/>
      <c r="E1779" s="20"/>
      <c r="F1779" s="138"/>
      <c r="G1779" s="138"/>
      <c r="H1779" s="138"/>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138"/>
      <c r="AH1779" s="138"/>
      <c r="AI1779" s="138"/>
      <c r="AJ1779" s="138"/>
      <c r="AK1779" s="138"/>
      <c r="AL1779" s="138"/>
      <c r="AM1779" s="138"/>
      <c r="AN1779" s="138"/>
      <c r="AO1779" s="138"/>
      <c r="AP1779" s="138"/>
      <c r="AQ1779" s="138"/>
      <c r="AR1779" s="138"/>
      <c r="AS1779" s="138"/>
      <c r="AT1779" s="138"/>
      <c r="AU1779" s="138"/>
      <c r="AV1779" s="12"/>
    </row>
    <row r="1780" spans="1:48" s="21" customFormat="1" ht="11.25" hidden="1" x14ac:dyDescent="0.2">
      <c r="A1780" s="17"/>
      <c r="B1780" s="18"/>
      <c r="C1780" s="19"/>
      <c r="D1780" s="19"/>
      <c r="E1780" s="20"/>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138"/>
      <c r="AK1780" s="138"/>
      <c r="AL1780" s="138"/>
      <c r="AM1780" s="138"/>
      <c r="AN1780" s="138"/>
      <c r="AO1780" s="138"/>
      <c r="AP1780" s="138"/>
      <c r="AQ1780" s="138"/>
      <c r="AR1780" s="138"/>
      <c r="AS1780" s="138"/>
      <c r="AT1780" s="138"/>
      <c r="AU1780" s="138"/>
      <c r="AV1780" s="12"/>
    </row>
    <row r="1781" spans="1:48" s="21" customFormat="1" ht="11.25" hidden="1" x14ac:dyDescent="0.2">
      <c r="A1781" s="17"/>
      <c r="B1781" s="18"/>
      <c r="C1781" s="19"/>
      <c r="D1781" s="19"/>
      <c r="E1781" s="20"/>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138"/>
      <c r="AK1781" s="138"/>
      <c r="AL1781" s="138"/>
      <c r="AM1781" s="138"/>
      <c r="AN1781" s="138"/>
      <c r="AO1781" s="138"/>
      <c r="AP1781" s="138"/>
      <c r="AQ1781" s="138"/>
      <c r="AR1781" s="138"/>
      <c r="AS1781" s="138"/>
      <c r="AT1781" s="138"/>
      <c r="AU1781" s="138"/>
      <c r="AV1781" s="12"/>
    </row>
    <row r="1782" spans="1:48" s="21" customFormat="1" ht="11.25" hidden="1" x14ac:dyDescent="0.2">
      <c r="A1782" s="17"/>
      <c r="B1782" s="18"/>
      <c r="C1782" s="19"/>
      <c r="D1782" s="19"/>
      <c r="E1782" s="20"/>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138"/>
      <c r="AK1782" s="138"/>
      <c r="AL1782" s="138"/>
      <c r="AM1782" s="138"/>
      <c r="AN1782" s="138"/>
      <c r="AO1782" s="138"/>
      <c r="AP1782" s="138"/>
      <c r="AQ1782" s="138"/>
      <c r="AR1782" s="138"/>
      <c r="AS1782" s="138"/>
      <c r="AT1782" s="138"/>
      <c r="AU1782" s="138"/>
      <c r="AV1782" s="12"/>
    </row>
    <row r="1783" spans="1:48" s="21" customFormat="1" ht="11.25" hidden="1" x14ac:dyDescent="0.2">
      <c r="A1783" s="17"/>
      <c r="B1783" s="18"/>
      <c r="C1783" s="19"/>
      <c r="D1783" s="19"/>
      <c r="E1783" s="20"/>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138"/>
      <c r="AK1783" s="138"/>
      <c r="AL1783" s="138"/>
      <c r="AM1783" s="138"/>
      <c r="AN1783" s="138"/>
      <c r="AO1783" s="138"/>
      <c r="AP1783" s="138"/>
      <c r="AQ1783" s="138"/>
      <c r="AR1783" s="138"/>
      <c r="AS1783" s="138"/>
      <c r="AT1783" s="138"/>
      <c r="AU1783" s="138"/>
      <c r="AV1783" s="12"/>
    </row>
    <row r="1784" spans="1:48" s="21" customFormat="1" ht="11.25" hidden="1" x14ac:dyDescent="0.2">
      <c r="A1784" s="17"/>
      <c r="B1784" s="18"/>
      <c r="C1784" s="19"/>
      <c r="D1784" s="19"/>
      <c r="E1784" s="20"/>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138"/>
      <c r="AK1784" s="138"/>
      <c r="AL1784" s="138"/>
      <c r="AM1784" s="138"/>
      <c r="AN1784" s="138"/>
      <c r="AO1784" s="138"/>
      <c r="AP1784" s="138"/>
      <c r="AQ1784" s="138"/>
      <c r="AR1784" s="138"/>
      <c r="AS1784" s="138"/>
      <c r="AT1784" s="138"/>
      <c r="AU1784" s="138"/>
      <c r="AV1784" s="12"/>
    </row>
    <row r="1785" spans="1:48" s="21" customFormat="1" ht="11.25" hidden="1" x14ac:dyDescent="0.2">
      <c r="A1785" s="17"/>
      <c r="B1785" s="18"/>
      <c r="C1785" s="19"/>
      <c r="D1785" s="19"/>
      <c r="E1785" s="20"/>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138"/>
      <c r="AK1785" s="138"/>
      <c r="AL1785" s="138"/>
      <c r="AM1785" s="138"/>
      <c r="AN1785" s="138"/>
      <c r="AO1785" s="138"/>
      <c r="AP1785" s="138"/>
      <c r="AQ1785" s="138"/>
      <c r="AR1785" s="138"/>
      <c r="AS1785" s="138"/>
      <c r="AT1785" s="138"/>
      <c r="AU1785" s="138"/>
      <c r="AV1785" s="12"/>
    </row>
    <row r="1786" spans="1:48" s="21" customFormat="1" ht="11.25" hidden="1" x14ac:dyDescent="0.2">
      <c r="A1786" s="17"/>
      <c r="B1786" s="18"/>
      <c r="C1786" s="19"/>
      <c r="D1786" s="19"/>
      <c r="E1786" s="20"/>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138"/>
      <c r="AK1786" s="138"/>
      <c r="AL1786" s="138"/>
      <c r="AM1786" s="138"/>
      <c r="AN1786" s="138"/>
      <c r="AO1786" s="138"/>
      <c r="AP1786" s="138"/>
      <c r="AQ1786" s="138"/>
      <c r="AR1786" s="138"/>
      <c r="AS1786" s="138"/>
      <c r="AT1786" s="138"/>
      <c r="AU1786" s="138"/>
      <c r="AV1786" s="12"/>
    </row>
    <row r="1787" spans="1:48" s="21" customFormat="1" ht="11.25" hidden="1" x14ac:dyDescent="0.2">
      <c r="A1787" s="17"/>
      <c r="B1787" s="18"/>
      <c r="C1787" s="19"/>
      <c r="D1787" s="19"/>
      <c r="E1787" s="20"/>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138"/>
      <c r="AK1787" s="138"/>
      <c r="AL1787" s="138"/>
      <c r="AM1787" s="138"/>
      <c r="AN1787" s="138"/>
      <c r="AO1787" s="138"/>
      <c r="AP1787" s="138"/>
      <c r="AQ1787" s="138"/>
      <c r="AR1787" s="138"/>
      <c r="AS1787" s="138"/>
      <c r="AT1787" s="138"/>
      <c r="AU1787" s="138"/>
      <c r="AV1787" s="12"/>
    </row>
    <row r="1788" spans="1:48" s="21" customFormat="1" ht="11.25" hidden="1" x14ac:dyDescent="0.2">
      <c r="A1788" s="17"/>
      <c r="B1788" s="18"/>
      <c r="C1788" s="19"/>
      <c r="D1788" s="19"/>
      <c r="E1788" s="20"/>
      <c r="F1788" s="138"/>
      <c r="G1788" s="138"/>
      <c r="H1788" s="138"/>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138"/>
      <c r="AH1788" s="138"/>
      <c r="AI1788" s="138"/>
      <c r="AJ1788" s="138"/>
      <c r="AK1788" s="138"/>
      <c r="AL1788" s="138"/>
      <c r="AM1788" s="138"/>
      <c r="AN1788" s="138"/>
      <c r="AO1788" s="138"/>
      <c r="AP1788" s="138"/>
      <c r="AQ1788" s="138"/>
      <c r="AR1788" s="138"/>
      <c r="AS1788" s="138"/>
      <c r="AT1788" s="138"/>
      <c r="AU1788" s="138"/>
      <c r="AV1788" s="12"/>
    </row>
    <row r="1789" spans="1:48" s="21" customFormat="1" ht="11.25" hidden="1" x14ac:dyDescent="0.2">
      <c r="A1789" s="17"/>
      <c r="B1789" s="18"/>
      <c r="C1789" s="19"/>
      <c r="D1789" s="19"/>
      <c r="E1789" s="20"/>
      <c r="F1789" s="138"/>
      <c r="G1789" s="138"/>
      <c r="H1789" s="138"/>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138"/>
      <c r="AH1789" s="138"/>
      <c r="AI1789" s="138"/>
      <c r="AJ1789" s="138"/>
      <c r="AK1789" s="138"/>
      <c r="AL1789" s="138"/>
      <c r="AM1789" s="138"/>
      <c r="AN1789" s="138"/>
      <c r="AO1789" s="138"/>
      <c r="AP1789" s="138"/>
      <c r="AQ1789" s="138"/>
      <c r="AR1789" s="138"/>
      <c r="AS1789" s="138"/>
      <c r="AT1789" s="138"/>
      <c r="AU1789" s="138"/>
      <c r="AV1789" s="12"/>
    </row>
    <row r="1790" spans="1:48" s="21" customFormat="1" ht="11.25" hidden="1" x14ac:dyDescent="0.2">
      <c r="A1790" s="17"/>
      <c r="B1790" s="18"/>
      <c r="C1790" s="19"/>
      <c r="D1790" s="19"/>
      <c r="E1790" s="20"/>
      <c r="F1790" s="138"/>
      <c r="G1790" s="138"/>
      <c r="H1790" s="138"/>
      <c r="I1790" s="138"/>
      <c r="J1790" s="138"/>
      <c r="K1790" s="138"/>
      <c r="L1790" s="138"/>
      <c r="M1790" s="138"/>
      <c r="N1790" s="138"/>
      <c r="O1790" s="138"/>
      <c r="P1790" s="138"/>
      <c r="Q1790" s="138"/>
      <c r="R1790" s="138"/>
      <c r="S1790" s="138"/>
      <c r="T1790" s="138"/>
      <c r="U1790" s="138"/>
      <c r="V1790" s="138"/>
      <c r="W1790" s="138"/>
      <c r="X1790" s="138"/>
      <c r="Y1790" s="138"/>
      <c r="Z1790" s="138"/>
      <c r="AA1790" s="138"/>
      <c r="AB1790" s="138"/>
      <c r="AC1790" s="138"/>
      <c r="AD1790" s="138"/>
      <c r="AE1790" s="138"/>
      <c r="AF1790" s="138"/>
      <c r="AG1790" s="138"/>
      <c r="AH1790" s="138"/>
      <c r="AI1790" s="138"/>
      <c r="AJ1790" s="138"/>
      <c r="AK1790" s="138"/>
      <c r="AL1790" s="138"/>
      <c r="AM1790" s="138"/>
      <c r="AN1790" s="138"/>
      <c r="AO1790" s="138"/>
      <c r="AP1790" s="138"/>
      <c r="AQ1790" s="138"/>
      <c r="AR1790" s="138"/>
      <c r="AS1790" s="138"/>
      <c r="AT1790" s="138"/>
      <c r="AU1790" s="138"/>
      <c r="AV1790" s="12"/>
    </row>
    <row r="1791" spans="1:48" s="21" customFormat="1" ht="11.25" hidden="1" x14ac:dyDescent="0.2">
      <c r="A1791" s="17"/>
      <c r="B1791" s="18"/>
      <c r="C1791" s="19"/>
      <c r="D1791" s="19"/>
      <c r="E1791" s="20"/>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138"/>
      <c r="AK1791" s="138"/>
      <c r="AL1791" s="138"/>
      <c r="AM1791" s="138"/>
      <c r="AN1791" s="138"/>
      <c r="AO1791" s="138"/>
      <c r="AP1791" s="138"/>
      <c r="AQ1791" s="138"/>
      <c r="AR1791" s="138"/>
      <c r="AS1791" s="138"/>
      <c r="AT1791" s="138"/>
      <c r="AU1791" s="138"/>
      <c r="AV1791" s="12"/>
    </row>
    <row r="1792" spans="1:48" s="21" customFormat="1" ht="11.25" hidden="1" x14ac:dyDescent="0.2">
      <c r="A1792" s="17"/>
      <c r="B1792" s="18"/>
      <c r="C1792" s="19"/>
      <c r="D1792" s="19"/>
      <c r="E1792" s="20"/>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138"/>
      <c r="AK1792" s="138"/>
      <c r="AL1792" s="138"/>
      <c r="AM1792" s="138"/>
      <c r="AN1792" s="138"/>
      <c r="AO1792" s="138"/>
      <c r="AP1792" s="138"/>
      <c r="AQ1792" s="138"/>
      <c r="AR1792" s="138"/>
      <c r="AS1792" s="138"/>
      <c r="AT1792" s="138"/>
      <c r="AU1792" s="138"/>
      <c r="AV1792" s="12"/>
    </row>
    <row r="1793" spans="1:48" s="21" customFormat="1" ht="11.25" hidden="1" x14ac:dyDescent="0.2">
      <c r="A1793" s="17"/>
      <c r="B1793" s="18"/>
      <c r="C1793" s="19"/>
      <c r="D1793" s="19"/>
      <c r="E1793" s="20"/>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138"/>
      <c r="AK1793" s="138"/>
      <c r="AL1793" s="138"/>
      <c r="AM1793" s="138"/>
      <c r="AN1793" s="138"/>
      <c r="AO1793" s="138"/>
      <c r="AP1793" s="138"/>
      <c r="AQ1793" s="138"/>
      <c r="AR1793" s="138"/>
      <c r="AS1793" s="138"/>
      <c r="AT1793" s="138"/>
      <c r="AU1793" s="138"/>
      <c r="AV1793" s="12"/>
    </row>
    <row r="1794" spans="1:48" s="21" customFormat="1" ht="11.25" hidden="1" x14ac:dyDescent="0.2">
      <c r="A1794" s="17"/>
      <c r="B1794" s="18"/>
      <c r="C1794" s="19"/>
      <c r="D1794" s="19"/>
      <c r="E1794" s="20"/>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138"/>
      <c r="AK1794" s="138"/>
      <c r="AL1794" s="138"/>
      <c r="AM1794" s="138"/>
      <c r="AN1794" s="138"/>
      <c r="AO1794" s="138"/>
      <c r="AP1794" s="138"/>
      <c r="AQ1794" s="138"/>
      <c r="AR1794" s="138"/>
      <c r="AS1794" s="138"/>
      <c r="AT1794" s="138"/>
      <c r="AU1794" s="138"/>
      <c r="AV1794" s="12"/>
    </row>
    <row r="1795" spans="1:48" s="21" customFormat="1" ht="11.25" hidden="1" x14ac:dyDescent="0.2">
      <c r="A1795" s="17"/>
      <c r="B1795" s="18"/>
      <c r="C1795" s="19"/>
      <c r="D1795" s="19"/>
      <c r="E1795" s="20"/>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138"/>
      <c r="AK1795" s="138"/>
      <c r="AL1795" s="138"/>
      <c r="AM1795" s="138"/>
      <c r="AN1795" s="138"/>
      <c r="AO1795" s="138"/>
      <c r="AP1795" s="138"/>
      <c r="AQ1795" s="138"/>
      <c r="AR1795" s="138"/>
      <c r="AS1795" s="138"/>
      <c r="AT1795" s="138"/>
      <c r="AU1795" s="138"/>
      <c r="AV1795" s="12"/>
    </row>
    <row r="1796" spans="1:48" s="21" customFormat="1" ht="11.25" hidden="1" x14ac:dyDescent="0.2">
      <c r="A1796" s="17"/>
      <c r="B1796" s="18"/>
      <c r="C1796" s="19"/>
      <c r="D1796" s="19"/>
      <c r="E1796" s="20"/>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138"/>
      <c r="AK1796" s="138"/>
      <c r="AL1796" s="138"/>
      <c r="AM1796" s="138"/>
      <c r="AN1796" s="138"/>
      <c r="AO1796" s="138"/>
      <c r="AP1796" s="138"/>
      <c r="AQ1796" s="138"/>
      <c r="AR1796" s="138"/>
      <c r="AS1796" s="138"/>
      <c r="AT1796" s="138"/>
      <c r="AU1796" s="138"/>
      <c r="AV1796" s="12"/>
    </row>
    <row r="1797" spans="1:48" s="21" customFormat="1" ht="11.25" hidden="1" x14ac:dyDescent="0.2">
      <c r="A1797" s="17"/>
      <c r="B1797" s="18"/>
      <c r="C1797" s="19"/>
      <c r="D1797" s="19"/>
      <c r="E1797" s="20"/>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138"/>
      <c r="AK1797" s="138"/>
      <c r="AL1797" s="138"/>
      <c r="AM1797" s="138"/>
      <c r="AN1797" s="138"/>
      <c r="AO1797" s="138"/>
      <c r="AP1797" s="138"/>
      <c r="AQ1797" s="138"/>
      <c r="AR1797" s="138"/>
      <c r="AS1797" s="138"/>
      <c r="AT1797" s="138"/>
      <c r="AU1797" s="138"/>
      <c r="AV1797" s="12"/>
    </row>
    <row r="1798" spans="1:48" s="21" customFormat="1" ht="11.25" hidden="1" x14ac:dyDescent="0.2">
      <c r="A1798" s="17"/>
      <c r="B1798" s="18"/>
      <c r="C1798" s="19"/>
      <c r="D1798" s="19"/>
      <c r="E1798" s="20"/>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138"/>
      <c r="AK1798" s="138"/>
      <c r="AL1798" s="138"/>
      <c r="AM1798" s="138"/>
      <c r="AN1798" s="138"/>
      <c r="AO1798" s="138"/>
      <c r="AP1798" s="138"/>
      <c r="AQ1798" s="138"/>
      <c r="AR1798" s="138"/>
      <c r="AS1798" s="138"/>
      <c r="AT1798" s="138"/>
      <c r="AU1798" s="138"/>
      <c r="AV1798" s="12"/>
    </row>
    <row r="1799" spans="1:48" s="21" customFormat="1" ht="11.25" hidden="1" x14ac:dyDescent="0.2">
      <c r="A1799" s="17"/>
      <c r="B1799" s="18"/>
      <c r="C1799" s="19"/>
      <c r="D1799" s="19"/>
      <c r="E1799" s="20"/>
      <c r="F1799" s="138"/>
      <c r="G1799" s="138"/>
      <c r="H1799" s="138"/>
      <c r="I1799" s="138"/>
      <c r="J1799" s="138"/>
      <c r="K1799" s="138"/>
      <c r="L1799" s="138"/>
      <c r="M1799" s="138"/>
      <c r="N1799" s="138"/>
      <c r="O1799" s="138"/>
      <c r="P1799" s="138"/>
      <c r="Q1799" s="138"/>
      <c r="R1799" s="138"/>
      <c r="S1799" s="138"/>
      <c r="T1799" s="138"/>
      <c r="U1799" s="138"/>
      <c r="V1799" s="138"/>
      <c r="W1799" s="138"/>
      <c r="X1799" s="138"/>
      <c r="Y1799" s="138"/>
      <c r="Z1799" s="138"/>
      <c r="AA1799" s="138"/>
      <c r="AB1799" s="138"/>
      <c r="AC1799" s="138"/>
      <c r="AD1799" s="138"/>
      <c r="AE1799" s="138"/>
      <c r="AF1799" s="138"/>
      <c r="AG1799" s="138"/>
      <c r="AH1799" s="138"/>
      <c r="AI1799" s="138"/>
      <c r="AJ1799" s="138"/>
      <c r="AK1799" s="138"/>
      <c r="AL1799" s="138"/>
      <c r="AM1799" s="138"/>
      <c r="AN1799" s="138"/>
      <c r="AO1799" s="138"/>
      <c r="AP1799" s="138"/>
      <c r="AQ1799" s="138"/>
      <c r="AR1799" s="138"/>
      <c r="AS1799" s="138"/>
      <c r="AT1799" s="138"/>
      <c r="AU1799" s="138"/>
      <c r="AV1799" s="12"/>
    </row>
    <row r="1800" spans="1:48" s="21" customFormat="1" ht="11.25" hidden="1" x14ac:dyDescent="0.2">
      <c r="A1800" s="17"/>
      <c r="B1800" s="18"/>
      <c r="C1800" s="19"/>
      <c r="D1800" s="19"/>
      <c r="E1800" s="20"/>
      <c r="F1800" s="138"/>
      <c r="G1800" s="138"/>
      <c r="H1800" s="138"/>
      <c r="I1800" s="138"/>
      <c r="J1800" s="138"/>
      <c r="K1800" s="138"/>
      <c r="L1800" s="138"/>
      <c r="M1800" s="138"/>
      <c r="N1800" s="138"/>
      <c r="O1800" s="138"/>
      <c r="P1800" s="138"/>
      <c r="Q1800" s="138"/>
      <c r="R1800" s="138"/>
      <c r="S1800" s="138"/>
      <c r="T1800" s="138"/>
      <c r="U1800" s="138"/>
      <c r="V1800" s="138"/>
      <c r="W1800" s="138"/>
      <c r="X1800" s="138"/>
      <c r="Y1800" s="138"/>
      <c r="Z1800" s="138"/>
      <c r="AA1800" s="138"/>
      <c r="AB1800" s="138"/>
      <c r="AC1800" s="138"/>
      <c r="AD1800" s="138"/>
      <c r="AE1800" s="138"/>
      <c r="AF1800" s="138"/>
      <c r="AG1800" s="138"/>
      <c r="AH1800" s="138"/>
      <c r="AI1800" s="138"/>
      <c r="AJ1800" s="138"/>
      <c r="AK1800" s="138"/>
      <c r="AL1800" s="138"/>
      <c r="AM1800" s="138"/>
      <c r="AN1800" s="138"/>
      <c r="AO1800" s="138"/>
      <c r="AP1800" s="138"/>
      <c r="AQ1800" s="138"/>
      <c r="AR1800" s="138"/>
      <c r="AS1800" s="138"/>
      <c r="AT1800" s="138"/>
      <c r="AU1800" s="138"/>
      <c r="AV1800" s="12"/>
    </row>
    <row r="1801" spans="1:48" s="21" customFormat="1" ht="11.25" hidden="1" x14ac:dyDescent="0.2">
      <c r="A1801" s="17"/>
      <c r="B1801" s="18"/>
      <c r="C1801" s="19"/>
      <c r="D1801" s="19"/>
      <c r="E1801" s="20"/>
      <c r="F1801" s="138"/>
      <c r="G1801" s="138"/>
      <c r="H1801" s="138"/>
      <c r="I1801" s="138"/>
      <c r="J1801" s="138"/>
      <c r="K1801" s="138"/>
      <c r="L1801" s="138"/>
      <c r="M1801" s="138"/>
      <c r="N1801" s="138"/>
      <c r="O1801" s="138"/>
      <c r="P1801" s="138"/>
      <c r="Q1801" s="138"/>
      <c r="R1801" s="138"/>
      <c r="S1801" s="138"/>
      <c r="T1801" s="138"/>
      <c r="U1801" s="138"/>
      <c r="V1801" s="138"/>
      <c r="W1801" s="138"/>
      <c r="X1801" s="138"/>
      <c r="Y1801" s="138"/>
      <c r="Z1801" s="138"/>
      <c r="AA1801" s="138"/>
      <c r="AB1801" s="138"/>
      <c r="AC1801" s="138"/>
      <c r="AD1801" s="138"/>
      <c r="AE1801" s="138"/>
      <c r="AF1801" s="138"/>
      <c r="AG1801" s="138"/>
      <c r="AH1801" s="138"/>
      <c r="AI1801" s="138"/>
      <c r="AJ1801" s="138"/>
      <c r="AK1801" s="138"/>
      <c r="AL1801" s="138"/>
      <c r="AM1801" s="138"/>
      <c r="AN1801" s="138"/>
      <c r="AO1801" s="138"/>
      <c r="AP1801" s="138"/>
      <c r="AQ1801" s="138"/>
      <c r="AR1801" s="138"/>
      <c r="AS1801" s="138"/>
      <c r="AT1801" s="138"/>
      <c r="AU1801" s="138"/>
      <c r="AV1801" s="12"/>
    </row>
    <row r="1802" spans="1:48" s="21" customFormat="1" ht="11.25" hidden="1" x14ac:dyDescent="0.2">
      <c r="A1802" s="17"/>
      <c r="B1802" s="18"/>
      <c r="C1802" s="19"/>
      <c r="D1802" s="19"/>
      <c r="E1802" s="20"/>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138"/>
      <c r="AK1802" s="138"/>
      <c r="AL1802" s="138"/>
      <c r="AM1802" s="138"/>
      <c r="AN1802" s="138"/>
      <c r="AO1802" s="138"/>
      <c r="AP1802" s="138"/>
      <c r="AQ1802" s="138"/>
      <c r="AR1802" s="138"/>
      <c r="AS1802" s="138"/>
      <c r="AT1802" s="138"/>
      <c r="AU1802" s="138"/>
      <c r="AV1802" s="12"/>
    </row>
    <row r="1803" spans="1:48" s="21" customFormat="1" ht="11.25" hidden="1" x14ac:dyDescent="0.2">
      <c r="A1803" s="17"/>
      <c r="B1803" s="18"/>
      <c r="C1803" s="19"/>
      <c r="D1803" s="19"/>
      <c r="E1803" s="20"/>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138"/>
      <c r="AK1803" s="138"/>
      <c r="AL1803" s="138"/>
      <c r="AM1803" s="138"/>
      <c r="AN1803" s="138"/>
      <c r="AO1803" s="138"/>
      <c r="AP1803" s="138"/>
      <c r="AQ1803" s="138"/>
      <c r="AR1803" s="138"/>
      <c r="AS1803" s="138"/>
      <c r="AT1803" s="138"/>
      <c r="AU1803" s="138"/>
      <c r="AV1803" s="12"/>
    </row>
    <row r="1804" spans="1:48" s="21" customFormat="1" ht="11.25" hidden="1" x14ac:dyDescent="0.2">
      <c r="A1804" s="17"/>
      <c r="B1804" s="18"/>
      <c r="C1804" s="19"/>
      <c r="D1804" s="19"/>
      <c r="E1804" s="20"/>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138"/>
      <c r="AK1804" s="138"/>
      <c r="AL1804" s="138"/>
      <c r="AM1804" s="138"/>
      <c r="AN1804" s="138"/>
      <c r="AO1804" s="138"/>
      <c r="AP1804" s="138"/>
      <c r="AQ1804" s="138"/>
      <c r="AR1804" s="138"/>
      <c r="AS1804" s="138"/>
      <c r="AT1804" s="138"/>
      <c r="AU1804" s="138"/>
      <c r="AV1804" s="12"/>
    </row>
    <row r="1805" spans="1:48" s="21" customFormat="1" ht="11.25" hidden="1" x14ac:dyDescent="0.2">
      <c r="A1805" s="17"/>
      <c r="B1805" s="18"/>
      <c r="C1805" s="19"/>
      <c r="D1805" s="19"/>
      <c r="E1805" s="20"/>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138"/>
      <c r="AK1805" s="138"/>
      <c r="AL1805" s="138"/>
      <c r="AM1805" s="138"/>
      <c r="AN1805" s="138"/>
      <c r="AO1805" s="138"/>
      <c r="AP1805" s="138"/>
      <c r="AQ1805" s="138"/>
      <c r="AR1805" s="138"/>
      <c r="AS1805" s="138"/>
      <c r="AT1805" s="138"/>
      <c r="AU1805" s="138"/>
      <c r="AV1805" s="12"/>
    </row>
    <row r="1806" spans="1:48" s="21" customFormat="1" ht="11.25" hidden="1" x14ac:dyDescent="0.2">
      <c r="A1806" s="17"/>
      <c r="B1806" s="18"/>
      <c r="C1806" s="19"/>
      <c r="D1806" s="19"/>
      <c r="E1806" s="20"/>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138"/>
      <c r="AK1806" s="138"/>
      <c r="AL1806" s="138"/>
      <c r="AM1806" s="138"/>
      <c r="AN1806" s="138"/>
      <c r="AO1806" s="138"/>
      <c r="AP1806" s="138"/>
      <c r="AQ1806" s="138"/>
      <c r="AR1806" s="138"/>
      <c r="AS1806" s="138"/>
      <c r="AT1806" s="138"/>
      <c r="AU1806" s="138"/>
      <c r="AV1806" s="12"/>
    </row>
    <row r="1807" spans="1:48" s="21" customFormat="1" ht="11.25" hidden="1" x14ac:dyDescent="0.2">
      <c r="A1807" s="17"/>
      <c r="B1807" s="18"/>
      <c r="C1807" s="19"/>
      <c r="D1807" s="19"/>
      <c r="E1807" s="20"/>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138"/>
      <c r="AK1807" s="138"/>
      <c r="AL1807" s="138"/>
      <c r="AM1807" s="138"/>
      <c r="AN1807" s="138"/>
      <c r="AO1807" s="138"/>
      <c r="AP1807" s="138"/>
      <c r="AQ1807" s="138"/>
      <c r="AR1807" s="138"/>
      <c r="AS1807" s="138"/>
      <c r="AT1807" s="138"/>
      <c r="AU1807" s="138"/>
      <c r="AV1807" s="12"/>
    </row>
    <row r="1808" spans="1:48" s="21" customFormat="1" ht="11.25" hidden="1" x14ac:dyDescent="0.2">
      <c r="A1808" s="17"/>
      <c r="B1808" s="18"/>
      <c r="C1808" s="19"/>
      <c r="D1808" s="19"/>
      <c r="E1808" s="20"/>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138"/>
      <c r="AK1808" s="138"/>
      <c r="AL1808" s="138"/>
      <c r="AM1808" s="138"/>
      <c r="AN1808" s="138"/>
      <c r="AO1808" s="138"/>
      <c r="AP1808" s="138"/>
      <c r="AQ1808" s="138"/>
      <c r="AR1808" s="138"/>
      <c r="AS1808" s="138"/>
      <c r="AT1808" s="138"/>
      <c r="AU1808" s="138"/>
      <c r="AV1808" s="12"/>
    </row>
    <row r="1809" spans="1:48" s="21" customFormat="1" ht="11.25" hidden="1" x14ac:dyDescent="0.2">
      <c r="A1809" s="17"/>
      <c r="B1809" s="18"/>
      <c r="C1809" s="19"/>
      <c r="D1809" s="19"/>
      <c r="E1809" s="20"/>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138"/>
      <c r="AK1809" s="138"/>
      <c r="AL1809" s="138"/>
      <c r="AM1809" s="138"/>
      <c r="AN1809" s="138"/>
      <c r="AO1809" s="138"/>
      <c r="AP1809" s="138"/>
      <c r="AQ1809" s="138"/>
      <c r="AR1809" s="138"/>
      <c r="AS1809" s="138"/>
      <c r="AT1809" s="138"/>
      <c r="AU1809" s="138"/>
      <c r="AV1809" s="12"/>
    </row>
    <row r="1810" spans="1:48" s="21" customFormat="1" ht="11.25" hidden="1" x14ac:dyDescent="0.2">
      <c r="A1810" s="17"/>
      <c r="B1810" s="18"/>
      <c r="C1810" s="19"/>
      <c r="D1810" s="19"/>
      <c r="E1810" s="20"/>
      <c r="F1810" s="138"/>
      <c r="G1810" s="138"/>
      <c r="H1810" s="138"/>
      <c r="I1810" s="138"/>
      <c r="J1810" s="138"/>
      <c r="K1810" s="138"/>
      <c r="L1810" s="138"/>
      <c r="M1810" s="138"/>
      <c r="N1810" s="138"/>
      <c r="O1810" s="138"/>
      <c r="P1810" s="138"/>
      <c r="Q1810" s="138"/>
      <c r="R1810" s="138"/>
      <c r="S1810" s="138"/>
      <c r="T1810" s="138"/>
      <c r="U1810" s="138"/>
      <c r="V1810" s="138"/>
      <c r="W1810" s="138"/>
      <c r="X1810" s="138"/>
      <c r="Y1810" s="138"/>
      <c r="Z1810" s="138"/>
      <c r="AA1810" s="138"/>
      <c r="AB1810" s="138"/>
      <c r="AC1810" s="138"/>
      <c r="AD1810" s="138"/>
      <c r="AE1810" s="138"/>
      <c r="AF1810" s="138"/>
      <c r="AG1810" s="138"/>
      <c r="AH1810" s="138"/>
      <c r="AI1810" s="138"/>
      <c r="AJ1810" s="138"/>
      <c r="AK1810" s="138"/>
      <c r="AL1810" s="138"/>
      <c r="AM1810" s="138"/>
      <c r="AN1810" s="138"/>
      <c r="AO1810" s="138"/>
      <c r="AP1810" s="138"/>
      <c r="AQ1810" s="138"/>
      <c r="AR1810" s="138"/>
      <c r="AS1810" s="138"/>
      <c r="AT1810" s="138"/>
      <c r="AU1810" s="138"/>
      <c r="AV1810" s="12"/>
    </row>
    <row r="1811" spans="1:48" s="21" customFormat="1" ht="11.25" hidden="1" x14ac:dyDescent="0.2">
      <c r="A1811" s="17"/>
      <c r="B1811" s="18"/>
      <c r="C1811" s="19"/>
      <c r="D1811" s="19"/>
      <c r="E1811" s="20"/>
      <c r="F1811" s="138"/>
      <c r="G1811" s="138"/>
      <c r="H1811" s="138"/>
      <c r="I1811" s="138"/>
      <c r="J1811" s="138"/>
      <c r="K1811" s="138"/>
      <c r="L1811" s="138"/>
      <c r="M1811" s="138"/>
      <c r="N1811" s="138"/>
      <c r="O1811" s="138"/>
      <c r="P1811" s="138"/>
      <c r="Q1811" s="138"/>
      <c r="R1811" s="138"/>
      <c r="S1811" s="138"/>
      <c r="T1811" s="138"/>
      <c r="U1811" s="138"/>
      <c r="V1811" s="138"/>
      <c r="W1811" s="138"/>
      <c r="X1811" s="138"/>
      <c r="Y1811" s="138"/>
      <c r="Z1811" s="138"/>
      <c r="AA1811" s="138"/>
      <c r="AB1811" s="138"/>
      <c r="AC1811" s="138"/>
      <c r="AD1811" s="138"/>
      <c r="AE1811" s="138"/>
      <c r="AF1811" s="138"/>
      <c r="AG1811" s="138"/>
      <c r="AH1811" s="138"/>
      <c r="AI1811" s="138"/>
      <c r="AJ1811" s="138"/>
      <c r="AK1811" s="138"/>
      <c r="AL1811" s="138"/>
      <c r="AM1811" s="138"/>
      <c r="AN1811" s="138"/>
      <c r="AO1811" s="138"/>
      <c r="AP1811" s="138"/>
      <c r="AQ1811" s="138"/>
      <c r="AR1811" s="138"/>
      <c r="AS1811" s="138"/>
      <c r="AT1811" s="138"/>
      <c r="AU1811" s="138"/>
      <c r="AV1811" s="12"/>
    </row>
    <row r="1812" spans="1:48" s="21" customFormat="1" ht="11.25" hidden="1" x14ac:dyDescent="0.2">
      <c r="A1812" s="17"/>
      <c r="B1812" s="18"/>
      <c r="C1812" s="19"/>
      <c r="D1812" s="19"/>
      <c r="E1812" s="20"/>
      <c r="F1812" s="138"/>
      <c r="G1812" s="138"/>
      <c r="H1812" s="138"/>
      <c r="I1812" s="138"/>
      <c r="J1812" s="138"/>
      <c r="K1812" s="138"/>
      <c r="L1812" s="138"/>
      <c r="M1812" s="138"/>
      <c r="N1812" s="138"/>
      <c r="O1812" s="138"/>
      <c r="P1812" s="138"/>
      <c r="Q1812" s="138"/>
      <c r="R1812" s="138"/>
      <c r="S1812" s="138"/>
      <c r="T1812" s="138"/>
      <c r="U1812" s="138"/>
      <c r="V1812" s="138"/>
      <c r="W1812" s="138"/>
      <c r="X1812" s="138"/>
      <c r="Y1812" s="138"/>
      <c r="Z1812" s="138"/>
      <c r="AA1812" s="138"/>
      <c r="AB1812" s="138"/>
      <c r="AC1812" s="138"/>
      <c r="AD1812" s="138"/>
      <c r="AE1812" s="138"/>
      <c r="AF1812" s="138"/>
      <c r="AG1812" s="138"/>
      <c r="AH1812" s="138"/>
      <c r="AI1812" s="138"/>
      <c r="AJ1812" s="138"/>
      <c r="AK1812" s="138"/>
      <c r="AL1812" s="138"/>
      <c r="AM1812" s="138"/>
      <c r="AN1812" s="138"/>
      <c r="AO1812" s="138"/>
      <c r="AP1812" s="138"/>
      <c r="AQ1812" s="138"/>
      <c r="AR1812" s="138"/>
      <c r="AS1812" s="138"/>
      <c r="AT1812" s="138"/>
      <c r="AU1812" s="138"/>
      <c r="AV1812" s="12"/>
    </row>
    <row r="1813" spans="1:48" s="21" customFormat="1" ht="11.25" hidden="1" x14ac:dyDescent="0.2">
      <c r="A1813" s="17"/>
      <c r="B1813" s="18"/>
      <c r="C1813" s="19"/>
      <c r="D1813" s="19"/>
      <c r="E1813" s="20"/>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138"/>
      <c r="AK1813" s="138"/>
      <c r="AL1813" s="138"/>
      <c r="AM1813" s="138"/>
      <c r="AN1813" s="138"/>
      <c r="AO1813" s="138"/>
      <c r="AP1813" s="138"/>
      <c r="AQ1813" s="138"/>
      <c r="AR1813" s="138"/>
      <c r="AS1813" s="138"/>
      <c r="AT1813" s="138"/>
      <c r="AU1813" s="138"/>
      <c r="AV1813" s="12"/>
    </row>
    <row r="1814" spans="1:48" s="21" customFormat="1" ht="11.25" hidden="1" x14ac:dyDescent="0.2">
      <c r="A1814" s="17"/>
      <c r="B1814" s="18"/>
      <c r="C1814" s="19"/>
      <c r="D1814" s="19"/>
      <c r="E1814" s="20"/>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138"/>
      <c r="AK1814" s="138"/>
      <c r="AL1814" s="138"/>
      <c r="AM1814" s="138"/>
      <c r="AN1814" s="138"/>
      <c r="AO1814" s="138"/>
      <c r="AP1814" s="138"/>
      <c r="AQ1814" s="138"/>
      <c r="AR1814" s="138"/>
      <c r="AS1814" s="138"/>
      <c r="AT1814" s="138"/>
      <c r="AU1814" s="138"/>
      <c r="AV1814" s="12"/>
    </row>
    <row r="1815" spans="1:48" s="21" customFormat="1" ht="11.25" hidden="1" x14ac:dyDescent="0.2">
      <c r="A1815" s="17"/>
      <c r="B1815" s="18"/>
      <c r="C1815" s="19"/>
      <c r="D1815" s="19"/>
      <c r="E1815" s="20"/>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138"/>
      <c r="AK1815" s="138"/>
      <c r="AL1815" s="138"/>
      <c r="AM1815" s="138"/>
      <c r="AN1815" s="138"/>
      <c r="AO1815" s="138"/>
      <c r="AP1815" s="138"/>
      <c r="AQ1815" s="138"/>
      <c r="AR1815" s="138"/>
      <c r="AS1815" s="138"/>
      <c r="AT1815" s="138"/>
      <c r="AU1815" s="138"/>
      <c r="AV1815" s="12"/>
    </row>
    <row r="1816" spans="1:48" s="21" customFormat="1" ht="11.25" hidden="1" x14ac:dyDescent="0.2">
      <c r="A1816" s="17"/>
      <c r="B1816" s="18"/>
      <c r="C1816" s="19"/>
      <c r="D1816" s="19"/>
      <c r="E1816" s="20"/>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138"/>
      <c r="AK1816" s="138"/>
      <c r="AL1816" s="138"/>
      <c r="AM1816" s="138"/>
      <c r="AN1816" s="138"/>
      <c r="AO1816" s="138"/>
      <c r="AP1816" s="138"/>
      <c r="AQ1816" s="138"/>
      <c r="AR1816" s="138"/>
      <c r="AS1816" s="138"/>
      <c r="AT1816" s="138"/>
      <c r="AU1816" s="138"/>
      <c r="AV1816" s="12"/>
    </row>
    <row r="1817" spans="1:48" s="21" customFormat="1" ht="11.25" hidden="1" x14ac:dyDescent="0.2">
      <c r="A1817" s="17"/>
      <c r="B1817" s="18"/>
      <c r="C1817" s="19"/>
      <c r="D1817" s="19"/>
      <c r="E1817" s="20"/>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138"/>
      <c r="AK1817" s="138"/>
      <c r="AL1817" s="138"/>
      <c r="AM1817" s="138"/>
      <c r="AN1817" s="138"/>
      <c r="AO1817" s="138"/>
      <c r="AP1817" s="138"/>
      <c r="AQ1817" s="138"/>
      <c r="AR1817" s="138"/>
      <c r="AS1817" s="138"/>
      <c r="AT1817" s="138"/>
      <c r="AU1817" s="138"/>
      <c r="AV1817" s="12"/>
    </row>
    <row r="1818" spans="1:48" s="21" customFormat="1" ht="11.25" hidden="1" x14ac:dyDescent="0.2">
      <c r="A1818" s="17"/>
      <c r="B1818" s="18"/>
      <c r="C1818" s="19"/>
      <c r="D1818" s="19"/>
      <c r="E1818" s="20"/>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138"/>
      <c r="AK1818" s="138"/>
      <c r="AL1818" s="138"/>
      <c r="AM1818" s="138"/>
      <c r="AN1818" s="138"/>
      <c r="AO1818" s="138"/>
      <c r="AP1818" s="138"/>
      <c r="AQ1818" s="138"/>
      <c r="AR1818" s="138"/>
      <c r="AS1818" s="138"/>
      <c r="AT1818" s="138"/>
      <c r="AU1818" s="138"/>
      <c r="AV1818" s="12"/>
    </row>
    <row r="1819" spans="1:48" s="21" customFormat="1" ht="11.25" hidden="1" x14ac:dyDescent="0.2">
      <c r="A1819" s="17"/>
      <c r="B1819" s="18"/>
      <c r="C1819" s="19"/>
      <c r="D1819" s="19"/>
      <c r="E1819" s="20"/>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138"/>
      <c r="AK1819" s="138"/>
      <c r="AL1819" s="138"/>
      <c r="AM1819" s="138"/>
      <c r="AN1819" s="138"/>
      <c r="AO1819" s="138"/>
      <c r="AP1819" s="138"/>
      <c r="AQ1819" s="138"/>
      <c r="AR1819" s="138"/>
      <c r="AS1819" s="138"/>
      <c r="AT1819" s="138"/>
      <c r="AU1819" s="138"/>
      <c r="AV1819" s="12"/>
    </row>
    <row r="1820" spans="1:48" s="21" customFormat="1" ht="11.25" hidden="1" x14ac:dyDescent="0.2">
      <c r="A1820" s="17"/>
      <c r="B1820" s="18"/>
      <c r="C1820" s="19"/>
      <c r="D1820" s="19"/>
      <c r="E1820" s="20"/>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138"/>
      <c r="AK1820" s="138"/>
      <c r="AL1820" s="138"/>
      <c r="AM1820" s="138"/>
      <c r="AN1820" s="138"/>
      <c r="AO1820" s="138"/>
      <c r="AP1820" s="138"/>
      <c r="AQ1820" s="138"/>
      <c r="AR1820" s="138"/>
      <c r="AS1820" s="138"/>
      <c r="AT1820" s="138"/>
      <c r="AU1820" s="138"/>
      <c r="AV1820" s="12"/>
    </row>
    <row r="1821" spans="1:48" s="21" customFormat="1" ht="11.25" hidden="1" x14ac:dyDescent="0.2">
      <c r="A1821" s="17"/>
      <c r="B1821" s="18"/>
      <c r="C1821" s="19"/>
      <c r="D1821" s="19"/>
      <c r="E1821" s="20"/>
      <c r="F1821" s="138"/>
      <c r="G1821" s="138"/>
      <c r="H1821" s="138"/>
      <c r="I1821" s="138"/>
      <c r="J1821" s="138"/>
      <c r="K1821" s="138"/>
      <c r="L1821" s="138"/>
      <c r="M1821" s="138"/>
      <c r="N1821" s="138"/>
      <c r="O1821" s="138"/>
      <c r="P1821" s="138"/>
      <c r="Q1821" s="138"/>
      <c r="R1821" s="138"/>
      <c r="S1821" s="138"/>
      <c r="T1821" s="138"/>
      <c r="U1821" s="138"/>
      <c r="V1821" s="138"/>
      <c r="W1821" s="138"/>
      <c r="X1821" s="138"/>
      <c r="Y1821" s="138"/>
      <c r="Z1821" s="138"/>
      <c r="AA1821" s="138"/>
      <c r="AB1821" s="138"/>
      <c r="AC1821" s="138"/>
      <c r="AD1821" s="138"/>
      <c r="AE1821" s="138"/>
      <c r="AF1821" s="138"/>
      <c r="AG1821" s="138"/>
      <c r="AH1821" s="138"/>
      <c r="AI1821" s="138"/>
      <c r="AJ1821" s="138"/>
      <c r="AK1821" s="138"/>
      <c r="AL1821" s="138"/>
      <c r="AM1821" s="138"/>
      <c r="AN1821" s="138"/>
      <c r="AO1821" s="138"/>
      <c r="AP1821" s="138"/>
      <c r="AQ1821" s="138"/>
      <c r="AR1821" s="138"/>
      <c r="AS1821" s="138"/>
      <c r="AT1821" s="138"/>
      <c r="AU1821" s="138"/>
      <c r="AV1821" s="12"/>
    </row>
    <row r="1822" spans="1:48" s="21" customFormat="1" ht="11.25" hidden="1" x14ac:dyDescent="0.2">
      <c r="A1822" s="17"/>
      <c r="B1822" s="18"/>
      <c r="C1822" s="19"/>
      <c r="D1822" s="19"/>
      <c r="E1822" s="20"/>
      <c r="F1822" s="138"/>
      <c r="G1822" s="138"/>
      <c r="H1822" s="138"/>
      <c r="I1822" s="138"/>
      <c r="J1822" s="138"/>
      <c r="K1822" s="138"/>
      <c r="L1822" s="138"/>
      <c r="M1822" s="138"/>
      <c r="N1822" s="138"/>
      <c r="O1822" s="138"/>
      <c r="P1822" s="138"/>
      <c r="Q1822" s="138"/>
      <c r="R1822" s="138"/>
      <c r="S1822" s="138"/>
      <c r="T1822" s="138"/>
      <c r="U1822" s="138"/>
      <c r="V1822" s="138"/>
      <c r="W1822" s="138"/>
      <c r="X1822" s="138"/>
      <c r="Y1822" s="138"/>
      <c r="Z1822" s="138"/>
      <c r="AA1822" s="138"/>
      <c r="AB1822" s="138"/>
      <c r="AC1822" s="138"/>
      <c r="AD1822" s="138"/>
      <c r="AE1822" s="138"/>
      <c r="AF1822" s="138"/>
      <c r="AG1822" s="138"/>
      <c r="AH1822" s="138"/>
      <c r="AI1822" s="138"/>
      <c r="AJ1822" s="138"/>
      <c r="AK1822" s="138"/>
      <c r="AL1822" s="138"/>
      <c r="AM1822" s="138"/>
      <c r="AN1822" s="138"/>
      <c r="AO1822" s="138"/>
      <c r="AP1822" s="138"/>
      <c r="AQ1822" s="138"/>
      <c r="AR1822" s="138"/>
      <c r="AS1822" s="138"/>
      <c r="AT1822" s="138"/>
      <c r="AU1822" s="138"/>
      <c r="AV1822" s="12"/>
    </row>
    <row r="1823" spans="1:48" s="21" customFormat="1" ht="11.25" hidden="1" x14ac:dyDescent="0.2">
      <c r="A1823" s="17"/>
      <c r="B1823" s="18"/>
      <c r="C1823" s="19"/>
      <c r="D1823" s="19"/>
      <c r="E1823" s="20"/>
      <c r="F1823" s="138"/>
      <c r="G1823" s="138"/>
      <c r="H1823" s="138"/>
      <c r="I1823" s="138"/>
      <c r="J1823" s="138"/>
      <c r="K1823" s="138"/>
      <c r="L1823" s="138"/>
      <c r="M1823" s="138"/>
      <c r="N1823" s="138"/>
      <c r="O1823" s="138"/>
      <c r="P1823" s="138"/>
      <c r="Q1823" s="138"/>
      <c r="R1823" s="138"/>
      <c r="S1823" s="138"/>
      <c r="T1823" s="138"/>
      <c r="U1823" s="138"/>
      <c r="V1823" s="138"/>
      <c r="W1823" s="138"/>
      <c r="X1823" s="138"/>
      <c r="Y1823" s="138"/>
      <c r="Z1823" s="138"/>
      <c r="AA1823" s="138"/>
      <c r="AB1823" s="138"/>
      <c r="AC1823" s="138"/>
      <c r="AD1823" s="138"/>
      <c r="AE1823" s="138"/>
      <c r="AF1823" s="138"/>
      <c r="AG1823" s="138"/>
      <c r="AH1823" s="138"/>
      <c r="AI1823" s="138"/>
      <c r="AJ1823" s="138"/>
      <c r="AK1823" s="138"/>
      <c r="AL1823" s="138"/>
      <c r="AM1823" s="138"/>
      <c r="AN1823" s="138"/>
      <c r="AO1823" s="138"/>
      <c r="AP1823" s="138"/>
      <c r="AQ1823" s="138"/>
      <c r="AR1823" s="138"/>
      <c r="AS1823" s="138"/>
      <c r="AT1823" s="138"/>
      <c r="AU1823" s="138"/>
      <c r="AV1823" s="12"/>
    </row>
    <row r="1824" spans="1:48" s="21" customFormat="1" ht="11.25" hidden="1" x14ac:dyDescent="0.2">
      <c r="A1824" s="17"/>
      <c r="B1824" s="18"/>
      <c r="C1824" s="19"/>
      <c r="D1824" s="19"/>
      <c r="E1824" s="20"/>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138"/>
      <c r="AK1824" s="138"/>
      <c r="AL1824" s="138"/>
      <c r="AM1824" s="138"/>
      <c r="AN1824" s="138"/>
      <c r="AO1824" s="138"/>
      <c r="AP1824" s="138"/>
      <c r="AQ1824" s="138"/>
      <c r="AR1824" s="138"/>
      <c r="AS1824" s="138"/>
      <c r="AT1824" s="138"/>
      <c r="AU1824" s="138"/>
      <c r="AV1824" s="12"/>
    </row>
    <row r="1825" spans="1:48" s="21" customFormat="1" ht="11.25" hidden="1" x14ac:dyDescent="0.2">
      <c r="A1825" s="17"/>
      <c r="B1825" s="18"/>
      <c r="C1825" s="19"/>
      <c r="D1825" s="19"/>
      <c r="E1825" s="20"/>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138"/>
      <c r="AK1825" s="138"/>
      <c r="AL1825" s="138"/>
      <c r="AM1825" s="138"/>
      <c r="AN1825" s="138"/>
      <c r="AO1825" s="138"/>
      <c r="AP1825" s="138"/>
      <c r="AQ1825" s="138"/>
      <c r="AR1825" s="138"/>
      <c r="AS1825" s="138"/>
      <c r="AT1825" s="138"/>
      <c r="AU1825" s="138"/>
      <c r="AV1825" s="12"/>
    </row>
    <row r="1826" spans="1:48" s="21" customFormat="1" ht="11.25" hidden="1" x14ac:dyDescent="0.2">
      <c r="A1826" s="17"/>
      <c r="B1826" s="18"/>
      <c r="C1826" s="19"/>
      <c r="D1826" s="19"/>
      <c r="E1826" s="20"/>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138"/>
      <c r="AK1826" s="138"/>
      <c r="AL1826" s="138"/>
      <c r="AM1826" s="138"/>
      <c r="AN1826" s="138"/>
      <c r="AO1826" s="138"/>
      <c r="AP1826" s="138"/>
      <c r="AQ1826" s="138"/>
      <c r="AR1826" s="138"/>
      <c r="AS1826" s="138"/>
      <c r="AT1826" s="138"/>
      <c r="AU1826" s="138"/>
      <c r="AV1826" s="12"/>
    </row>
    <row r="1827" spans="1:48" s="21" customFormat="1" ht="11.25" hidden="1" x14ac:dyDescent="0.2">
      <c r="A1827" s="17"/>
      <c r="B1827" s="18"/>
      <c r="C1827" s="19"/>
      <c r="D1827" s="19"/>
      <c r="E1827" s="20"/>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138"/>
      <c r="AK1827" s="138"/>
      <c r="AL1827" s="138"/>
      <c r="AM1827" s="138"/>
      <c r="AN1827" s="138"/>
      <c r="AO1827" s="138"/>
      <c r="AP1827" s="138"/>
      <c r="AQ1827" s="138"/>
      <c r="AR1827" s="138"/>
      <c r="AS1827" s="138"/>
      <c r="AT1827" s="138"/>
      <c r="AU1827" s="138"/>
      <c r="AV1827" s="12"/>
    </row>
    <row r="1828" spans="1:48" s="21" customFormat="1" ht="11.25" hidden="1" x14ac:dyDescent="0.2">
      <c r="A1828" s="17"/>
      <c r="B1828" s="18"/>
      <c r="C1828" s="19"/>
      <c r="D1828" s="19"/>
      <c r="E1828" s="20"/>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138"/>
      <c r="AK1828" s="138"/>
      <c r="AL1828" s="138"/>
      <c r="AM1828" s="138"/>
      <c r="AN1828" s="138"/>
      <c r="AO1828" s="138"/>
      <c r="AP1828" s="138"/>
      <c r="AQ1828" s="138"/>
      <c r="AR1828" s="138"/>
      <c r="AS1828" s="138"/>
      <c r="AT1828" s="138"/>
      <c r="AU1828" s="138"/>
      <c r="AV1828" s="12"/>
    </row>
    <row r="1829" spans="1:48" s="21" customFormat="1" ht="11.25" hidden="1" x14ac:dyDescent="0.2">
      <c r="A1829" s="17"/>
      <c r="B1829" s="18"/>
      <c r="C1829" s="19"/>
      <c r="D1829" s="19"/>
      <c r="E1829" s="20"/>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138"/>
      <c r="AK1829" s="138"/>
      <c r="AL1829" s="138"/>
      <c r="AM1829" s="138"/>
      <c r="AN1829" s="138"/>
      <c r="AO1829" s="138"/>
      <c r="AP1829" s="138"/>
      <c r="AQ1829" s="138"/>
      <c r="AR1829" s="138"/>
      <c r="AS1829" s="138"/>
      <c r="AT1829" s="138"/>
      <c r="AU1829" s="138"/>
      <c r="AV1829" s="12"/>
    </row>
    <row r="1830" spans="1:48" s="21" customFormat="1" ht="11.25" hidden="1" x14ac:dyDescent="0.2">
      <c r="A1830" s="17"/>
      <c r="B1830" s="18"/>
      <c r="C1830" s="19"/>
      <c r="D1830" s="19"/>
      <c r="E1830" s="20"/>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138"/>
      <c r="AK1830" s="138"/>
      <c r="AL1830" s="138"/>
      <c r="AM1830" s="138"/>
      <c r="AN1830" s="138"/>
      <c r="AO1830" s="138"/>
      <c r="AP1830" s="138"/>
      <c r="AQ1830" s="138"/>
      <c r="AR1830" s="138"/>
      <c r="AS1830" s="138"/>
      <c r="AT1830" s="138"/>
      <c r="AU1830" s="138"/>
      <c r="AV1830" s="12"/>
    </row>
    <row r="1831" spans="1:48" s="21" customFormat="1" ht="11.25" hidden="1" x14ac:dyDescent="0.2">
      <c r="A1831" s="17"/>
      <c r="B1831" s="18"/>
      <c r="C1831" s="19"/>
      <c r="D1831" s="19"/>
      <c r="E1831" s="20"/>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138"/>
      <c r="AK1831" s="138"/>
      <c r="AL1831" s="138"/>
      <c r="AM1831" s="138"/>
      <c r="AN1831" s="138"/>
      <c r="AO1831" s="138"/>
      <c r="AP1831" s="138"/>
      <c r="AQ1831" s="138"/>
      <c r="AR1831" s="138"/>
      <c r="AS1831" s="138"/>
      <c r="AT1831" s="138"/>
      <c r="AU1831" s="138"/>
      <c r="AV1831" s="12"/>
    </row>
    <row r="1832" spans="1:48" s="21" customFormat="1" ht="11.25" hidden="1" x14ac:dyDescent="0.2">
      <c r="A1832" s="17"/>
      <c r="B1832" s="18"/>
      <c r="C1832" s="19"/>
      <c r="D1832" s="19"/>
      <c r="E1832" s="20"/>
      <c r="F1832" s="138"/>
      <c r="G1832" s="138"/>
      <c r="H1832" s="138"/>
      <c r="I1832" s="138"/>
      <c r="J1832" s="138"/>
      <c r="K1832" s="138"/>
      <c r="L1832" s="138"/>
      <c r="M1832" s="138"/>
      <c r="N1832" s="138"/>
      <c r="O1832" s="138"/>
      <c r="P1832" s="138"/>
      <c r="Q1832" s="138"/>
      <c r="R1832" s="138"/>
      <c r="S1832" s="138"/>
      <c r="T1832" s="138"/>
      <c r="U1832" s="138"/>
      <c r="V1832" s="138"/>
      <c r="W1832" s="138"/>
      <c r="X1832" s="138"/>
      <c r="Y1832" s="138"/>
      <c r="Z1832" s="138"/>
      <c r="AA1832" s="138"/>
      <c r="AB1832" s="138"/>
      <c r="AC1832" s="138"/>
      <c r="AD1832" s="138"/>
      <c r="AE1832" s="138"/>
      <c r="AF1832" s="138"/>
      <c r="AG1832" s="138"/>
      <c r="AH1832" s="138"/>
      <c r="AI1832" s="138"/>
      <c r="AJ1832" s="138"/>
      <c r="AK1832" s="138"/>
      <c r="AL1832" s="138"/>
      <c r="AM1832" s="138"/>
      <c r="AN1832" s="138"/>
      <c r="AO1832" s="138"/>
      <c r="AP1832" s="138"/>
      <c r="AQ1832" s="138"/>
      <c r="AR1832" s="138"/>
      <c r="AS1832" s="138"/>
      <c r="AT1832" s="138"/>
      <c r="AU1832" s="138"/>
      <c r="AV1832" s="12"/>
    </row>
    <row r="1833" spans="1:48" s="21" customFormat="1" ht="11.25" hidden="1" x14ac:dyDescent="0.2">
      <c r="A1833" s="17"/>
      <c r="B1833" s="18"/>
      <c r="C1833" s="19"/>
      <c r="D1833" s="19"/>
      <c r="E1833" s="20"/>
      <c r="F1833" s="138"/>
      <c r="G1833" s="138"/>
      <c r="H1833" s="138"/>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138"/>
      <c r="AH1833" s="138"/>
      <c r="AI1833" s="138"/>
      <c r="AJ1833" s="138"/>
      <c r="AK1833" s="138"/>
      <c r="AL1833" s="138"/>
      <c r="AM1833" s="138"/>
      <c r="AN1833" s="138"/>
      <c r="AO1833" s="138"/>
      <c r="AP1833" s="138"/>
      <c r="AQ1833" s="138"/>
      <c r="AR1833" s="138"/>
      <c r="AS1833" s="138"/>
      <c r="AT1833" s="138"/>
      <c r="AU1833" s="138"/>
      <c r="AV1833" s="12"/>
    </row>
    <row r="1834" spans="1:48" s="21" customFormat="1" ht="11.25" hidden="1" x14ac:dyDescent="0.2">
      <c r="A1834" s="17"/>
      <c r="B1834" s="18"/>
      <c r="C1834" s="19"/>
      <c r="D1834" s="19"/>
      <c r="E1834" s="20"/>
      <c r="F1834" s="138"/>
      <c r="G1834" s="138"/>
      <c r="H1834" s="138"/>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138"/>
      <c r="AH1834" s="138"/>
      <c r="AI1834" s="138"/>
      <c r="AJ1834" s="138"/>
      <c r="AK1834" s="138"/>
      <c r="AL1834" s="138"/>
      <c r="AM1834" s="138"/>
      <c r="AN1834" s="138"/>
      <c r="AO1834" s="138"/>
      <c r="AP1834" s="138"/>
      <c r="AQ1834" s="138"/>
      <c r="AR1834" s="138"/>
      <c r="AS1834" s="138"/>
      <c r="AT1834" s="138"/>
      <c r="AU1834" s="138"/>
      <c r="AV1834" s="12"/>
    </row>
    <row r="1835" spans="1:48" s="21" customFormat="1" ht="11.25" hidden="1" x14ac:dyDescent="0.2">
      <c r="A1835" s="17"/>
      <c r="B1835" s="18"/>
      <c r="C1835" s="19"/>
      <c r="D1835" s="19"/>
      <c r="E1835" s="20"/>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138"/>
      <c r="AK1835" s="138"/>
      <c r="AL1835" s="138"/>
      <c r="AM1835" s="138"/>
      <c r="AN1835" s="138"/>
      <c r="AO1835" s="138"/>
      <c r="AP1835" s="138"/>
      <c r="AQ1835" s="138"/>
      <c r="AR1835" s="138"/>
      <c r="AS1835" s="138"/>
      <c r="AT1835" s="138"/>
      <c r="AU1835" s="138"/>
      <c r="AV1835" s="12"/>
    </row>
    <row r="1836" spans="1:48" s="21" customFormat="1" ht="11.25" hidden="1" x14ac:dyDescent="0.2">
      <c r="A1836" s="17"/>
      <c r="B1836" s="18"/>
      <c r="C1836" s="19"/>
      <c r="D1836" s="19"/>
      <c r="E1836" s="20"/>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138"/>
      <c r="AK1836" s="138"/>
      <c r="AL1836" s="138"/>
      <c r="AM1836" s="138"/>
      <c r="AN1836" s="138"/>
      <c r="AO1836" s="138"/>
      <c r="AP1836" s="138"/>
      <c r="AQ1836" s="138"/>
      <c r="AR1836" s="138"/>
      <c r="AS1836" s="138"/>
      <c r="AT1836" s="138"/>
      <c r="AU1836" s="138"/>
      <c r="AV1836" s="12"/>
    </row>
    <row r="1837" spans="1:48" s="21" customFormat="1" ht="11.25" hidden="1" x14ac:dyDescent="0.2">
      <c r="A1837" s="17"/>
      <c r="B1837" s="18"/>
      <c r="C1837" s="19"/>
      <c r="D1837" s="19"/>
      <c r="E1837" s="20"/>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138"/>
      <c r="AK1837" s="138"/>
      <c r="AL1837" s="138"/>
      <c r="AM1837" s="138"/>
      <c r="AN1837" s="138"/>
      <c r="AO1837" s="138"/>
      <c r="AP1837" s="138"/>
      <c r="AQ1837" s="138"/>
      <c r="AR1837" s="138"/>
      <c r="AS1837" s="138"/>
      <c r="AT1837" s="138"/>
      <c r="AU1837" s="138"/>
      <c r="AV1837" s="12"/>
    </row>
    <row r="1838" spans="1:48" s="21" customFormat="1" ht="11.25" hidden="1" x14ac:dyDescent="0.2">
      <c r="A1838" s="17"/>
      <c r="B1838" s="18"/>
      <c r="C1838" s="19"/>
      <c r="D1838" s="19"/>
      <c r="E1838" s="20"/>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138"/>
      <c r="AK1838" s="138"/>
      <c r="AL1838" s="138"/>
      <c r="AM1838" s="138"/>
      <c r="AN1838" s="138"/>
      <c r="AO1838" s="138"/>
      <c r="AP1838" s="138"/>
      <c r="AQ1838" s="138"/>
      <c r="AR1838" s="138"/>
      <c r="AS1838" s="138"/>
      <c r="AT1838" s="138"/>
      <c r="AU1838" s="138"/>
      <c r="AV1838" s="12"/>
    </row>
    <row r="1839" spans="1:48" s="21" customFormat="1" ht="11.25" hidden="1" x14ac:dyDescent="0.2">
      <c r="A1839" s="17"/>
      <c r="B1839" s="18"/>
      <c r="C1839" s="19"/>
      <c r="D1839" s="19"/>
      <c r="E1839" s="20"/>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138"/>
      <c r="AK1839" s="138"/>
      <c r="AL1839" s="138"/>
      <c r="AM1839" s="138"/>
      <c r="AN1839" s="138"/>
      <c r="AO1839" s="138"/>
      <c r="AP1839" s="138"/>
      <c r="AQ1839" s="138"/>
      <c r="AR1839" s="138"/>
      <c r="AS1839" s="138"/>
      <c r="AT1839" s="138"/>
      <c r="AU1839" s="138"/>
      <c r="AV1839" s="12"/>
    </row>
    <row r="1840" spans="1:48" s="21" customFormat="1" ht="11.25" hidden="1" x14ac:dyDescent="0.2">
      <c r="A1840" s="17"/>
      <c r="B1840" s="18"/>
      <c r="C1840" s="19"/>
      <c r="D1840" s="19"/>
      <c r="E1840" s="20"/>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138"/>
      <c r="AK1840" s="138"/>
      <c r="AL1840" s="138"/>
      <c r="AM1840" s="138"/>
      <c r="AN1840" s="138"/>
      <c r="AO1840" s="138"/>
      <c r="AP1840" s="138"/>
      <c r="AQ1840" s="138"/>
      <c r="AR1840" s="138"/>
      <c r="AS1840" s="138"/>
      <c r="AT1840" s="138"/>
      <c r="AU1840" s="138"/>
      <c r="AV1840" s="12"/>
    </row>
    <row r="1841" spans="1:48" s="21" customFormat="1" ht="11.25" hidden="1" x14ac:dyDescent="0.2">
      <c r="A1841" s="17"/>
      <c r="B1841" s="18"/>
      <c r="C1841" s="19"/>
      <c r="D1841" s="19"/>
      <c r="E1841" s="20"/>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138"/>
      <c r="AK1841" s="138"/>
      <c r="AL1841" s="138"/>
      <c r="AM1841" s="138"/>
      <c r="AN1841" s="138"/>
      <c r="AO1841" s="138"/>
      <c r="AP1841" s="138"/>
      <c r="AQ1841" s="138"/>
      <c r="AR1841" s="138"/>
      <c r="AS1841" s="138"/>
      <c r="AT1841" s="138"/>
      <c r="AU1841" s="138"/>
      <c r="AV1841" s="12"/>
    </row>
    <row r="1842" spans="1:48" s="21" customFormat="1" ht="11.25" hidden="1" x14ac:dyDescent="0.2">
      <c r="A1842" s="17"/>
      <c r="B1842" s="18"/>
      <c r="C1842" s="19"/>
      <c r="D1842" s="19"/>
      <c r="E1842" s="20"/>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138"/>
      <c r="AK1842" s="138"/>
      <c r="AL1842" s="138"/>
      <c r="AM1842" s="138"/>
      <c r="AN1842" s="138"/>
      <c r="AO1842" s="138"/>
      <c r="AP1842" s="138"/>
      <c r="AQ1842" s="138"/>
      <c r="AR1842" s="138"/>
      <c r="AS1842" s="138"/>
      <c r="AT1842" s="138"/>
      <c r="AU1842" s="138"/>
      <c r="AV1842" s="12"/>
    </row>
    <row r="1843" spans="1:48" s="21" customFormat="1" ht="11.25" hidden="1" x14ac:dyDescent="0.2">
      <c r="A1843" s="17"/>
      <c r="B1843" s="18"/>
      <c r="C1843" s="19"/>
      <c r="D1843" s="19"/>
      <c r="E1843" s="20"/>
      <c r="F1843" s="138"/>
      <c r="G1843" s="138"/>
      <c r="H1843" s="138"/>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c r="AH1843" s="138"/>
      <c r="AI1843" s="138"/>
      <c r="AJ1843" s="138"/>
      <c r="AK1843" s="138"/>
      <c r="AL1843" s="138"/>
      <c r="AM1843" s="138"/>
      <c r="AN1843" s="138"/>
      <c r="AO1843" s="138"/>
      <c r="AP1843" s="138"/>
      <c r="AQ1843" s="138"/>
      <c r="AR1843" s="138"/>
      <c r="AS1843" s="138"/>
      <c r="AT1843" s="138"/>
      <c r="AU1843" s="138"/>
      <c r="AV1843" s="12"/>
    </row>
    <row r="1844" spans="1:48" s="21" customFormat="1" ht="11.25" hidden="1" x14ac:dyDescent="0.2">
      <c r="A1844" s="17"/>
      <c r="B1844" s="18"/>
      <c r="C1844" s="19"/>
      <c r="D1844" s="19"/>
      <c r="E1844" s="20"/>
      <c r="F1844" s="138"/>
      <c r="G1844" s="138"/>
      <c r="H1844" s="138"/>
      <c r="I1844" s="138"/>
      <c r="J1844" s="138"/>
      <c r="K1844" s="138"/>
      <c r="L1844" s="138"/>
      <c r="M1844" s="138"/>
      <c r="N1844" s="138"/>
      <c r="O1844" s="138"/>
      <c r="P1844" s="138"/>
      <c r="Q1844" s="138"/>
      <c r="R1844" s="138"/>
      <c r="S1844" s="138"/>
      <c r="T1844" s="138"/>
      <c r="U1844" s="138"/>
      <c r="V1844" s="138"/>
      <c r="W1844" s="138"/>
      <c r="X1844" s="138"/>
      <c r="Y1844" s="138"/>
      <c r="Z1844" s="138"/>
      <c r="AA1844" s="138"/>
      <c r="AB1844" s="138"/>
      <c r="AC1844" s="138"/>
      <c r="AD1844" s="138"/>
      <c r="AE1844" s="138"/>
      <c r="AF1844" s="138"/>
      <c r="AG1844" s="138"/>
      <c r="AH1844" s="138"/>
      <c r="AI1844" s="138"/>
      <c r="AJ1844" s="138"/>
      <c r="AK1844" s="138"/>
      <c r="AL1844" s="138"/>
      <c r="AM1844" s="138"/>
      <c r="AN1844" s="138"/>
      <c r="AO1844" s="138"/>
      <c r="AP1844" s="138"/>
      <c r="AQ1844" s="138"/>
      <c r="AR1844" s="138"/>
      <c r="AS1844" s="138"/>
      <c r="AT1844" s="138"/>
      <c r="AU1844" s="138"/>
      <c r="AV1844" s="12"/>
    </row>
    <row r="1845" spans="1:48" s="21" customFormat="1" ht="11.25" hidden="1" x14ac:dyDescent="0.2">
      <c r="A1845" s="17"/>
      <c r="B1845" s="18"/>
      <c r="C1845" s="19"/>
      <c r="D1845" s="19"/>
      <c r="E1845" s="20"/>
      <c r="F1845" s="138"/>
      <c r="G1845" s="138"/>
      <c r="H1845" s="138"/>
      <c r="I1845" s="138"/>
      <c r="J1845" s="138"/>
      <c r="K1845" s="138"/>
      <c r="L1845" s="138"/>
      <c r="M1845" s="138"/>
      <c r="N1845" s="138"/>
      <c r="O1845" s="138"/>
      <c r="P1845" s="138"/>
      <c r="Q1845" s="138"/>
      <c r="R1845" s="138"/>
      <c r="S1845" s="138"/>
      <c r="T1845" s="138"/>
      <c r="U1845" s="138"/>
      <c r="V1845" s="138"/>
      <c r="W1845" s="138"/>
      <c r="X1845" s="138"/>
      <c r="Y1845" s="138"/>
      <c r="Z1845" s="138"/>
      <c r="AA1845" s="138"/>
      <c r="AB1845" s="138"/>
      <c r="AC1845" s="138"/>
      <c r="AD1845" s="138"/>
      <c r="AE1845" s="138"/>
      <c r="AF1845" s="138"/>
      <c r="AG1845" s="138"/>
      <c r="AH1845" s="138"/>
      <c r="AI1845" s="138"/>
      <c r="AJ1845" s="138"/>
      <c r="AK1845" s="138"/>
      <c r="AL1845" s="138"/>
      <c r="AM1845" s="138"/>
      <c r="AN1845" s="138"/>
      <c r="AO1845" s="138"/>
      <c r="AP1845" s="138"/>
      <c r="AQ1845" s="138"/>
      <c r="AR1845" s="138"/>
      <c r="AS1845" s="138"/>
      <c r="AT1845" s="138"/>
      <c r="AU1845" s="138"/>
      <c r="AV1845" s="12"/>
    </row>
    <row r="1846" spans="1:48" s="21" customFormat="1" ht="11.25" hidden="1" x14ac:dyDescent="0.2">
      <c r="A1846" s="17"/>
      <c r="B1846" s="18"/>
      <c r="C1846" s="19"/>
      <c r="D1846" s="19"/>
      <c r="E1846" s="20"/>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138"/>
      <c r="AK1846" s="138"/>
      <c r="AL1846" s="138"/>
      <c r="AM1846" s="138"/>
      <c r="AN1846" s="138"/>
      <c r="AO1846" s="138"/>
      <c r="AP1846" s="138"/>
      <c r="AQ1846" s="138"/>
      <c r="AR1846" s="138"/>
      <c r="AS1846" s="138"/>
      <c r="AT1846" s="138"/>
      <c r="AU1846" s="138"/>
      <c r="AV1846" s="12"/>
    </row>
    <row r="1847" spans="1:48" s="21" customFormat="1" ht="11.25" hidden="1" x14ac:dyDescent="0.2">
      <c r="A1847" s="17"/>
      <c r="B1847" s="18"/>
      <c r="C1847" s="19"/>
      <c r="D1847" s="19"/>
      <c r="E1847" s="20"/>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138"/>
      <c r="AK1847" s="138"/>
      <c r="AL1847" s="138"/>
      <c r="AM1847" s="138"/>
      <c r="AN1847" s="138"/>
      <c r="AO1847" s="138"/>
      <c r="AP1847" s="138"/>
      <c r="AQ1847" s="138"/>
      <c r="AR1847" s="138"/>
      <c r="AS1847" s="138"/>
      <c r="AT1847" s="138"/>
      <c r="AU1847" s="138"/>
      <c r="AV1847" s="12"/>
    </row>
    <row r="1848" spans="1:48" s="21" customFormat="1" ht="11.25" hidden="1" x14ac:dyDescent="0.2">
      <c r="A1848" s="17"/>
      <c r="B1848" s="18"/>
      <c r="C1848" s="19"/>
      <c r="D1848" s="19"/>
      <c r="E1848" s="20"/>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138"/>
      <c r="AK1848" s="138"/>
      <c r="AL1848" s="138"/>
      <c r="AM1848" s="138"/>
      <c r="AN1848" s="138"/>
      <c r="AO1848" s="138"/>
      <c r="AP1848" s="138"/>
      <c r="AQ1848" s="138"/>
      <c r="AR1848" s="138"/>
      <c r="AS1848" s="138"/>
      <c r="AT1848" s="138"/>
      <c r="AU1848" s="138"/>
      <c r="AV1848" s="12"/>
    </row>
    <row r="1849" spans="1:48" s="21" customFormat="1" ht="11.25" hidden="1" x14ac:dyDescent="0.2">
      <c r="A1849" s="17"/>
      <c r="B1849" s="18"/>
      <c r="C1849" s="19"/>
      <c r="D1849" s="19"/>
      <c r="E1849" s="20"/>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138"/>
      <c r="AK1849" s="138"/>
      <c r="AL1849" s="138"/>
      <c r="AM1849" s="138"/>
      <c r="AN1849" s="138"/>
      <c r="AO1849" s="138"/>
      <c r="AP1849" s="138"/>
      <c r="AQ1849" s="138"/>
      <c r="AR1849" s="138"/>
      <c r="AS1849" s="138"/>
      <c r="AT1849" s="138"/>
      <c r="AU1849" s="138"/>
      <c r="AV1849" s="12"/>
    </row>
    <row r="1850" spans="1:48" s="21" customFormat="1" ht="11.25" hidden="1" x14ac:dyDescent="0.2">
      <c r="A1850" s="17"/>
      <c r="B1850" s="18"/>
      <c r="C1850" s="19"/>
      <c r="D1850" s="19"/>
      <c r="E1850" s="20"/>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138"/>
      <c r="AK1850" s="138"/>
      <c r="AL1850" s="138"/>
      <c r="AM1850" s="138"/>
      <c r="AN1850" s="138"/>
      <c r="AO1850" s="138"/>
      <c r="AP1850" s="138"/>
      <c r="AQ1850" s="138"/>
      <c r="AR1850" s="138"/>
      <c r="AS1850" s="138"/>
      <c r="AT1850" s="138"/>
      <c r="AU1850" s="138"/>
      <c r="AV1850" s="12"/>
    </row>
    <row r="1851" spans="1:48" s="21" customFormat="1" ht="11.25" hidden="1" x14ac:dyDescent="0.2">
      <c r="A1851" s="17"/>
      <c r="B1851" s="18"/>
      <c r="C1851" s="19"/>
      <c r="D1851" s="19"/>
      <c r="E1851" s="20"/>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138"/>
      <c r="AK1851" s="138"/>
      <c r="AL1851" s="138"/>
      <c r="AM1851" s="138"/>
      <c r="AN1851" s="138"/>
      <c r="AO1851" s="138"/>
      <c r="AP1851" s="138"/>
      <c r="AQ1851" s="138"/>
      <c r="AR1851" s="138"/>
      <c r="AS1851" s="138"/>
      <c r="AT1851" s="138"/>
      <c r="AU1851" s="138"/>
      <c r="AV1851" s="12"/>
    </row>
    <row r="1852" spans="1:48" s="21" customFormat="1" ht="11.25" hidden="1" x14ac:dyDescent="0.2">
      <c r="A1852" s="17"/>
      <c r="B1852" s="18"/>
      <c r="C1852" s="19"/>
      <c r="D1852" s="19"/>
      <c r="E1852" s="20"/>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138"/>
      <c r="AK1852" s="138"/>
      <c r="AL1852" s="138"/>
      <c r="AM1852" s="138"/>
      <c r="AN1852" s="138"/>
      <c r="AO1852" s="138"/>
      <c r="AP1852" s="138"/>
      <c r="AQ1852" s="138"/>
      <c r="AR1852" s="138"/>
      <c r="AS1852" s="138"/>
      <c r="AT1852" s="138"/>
      <c r="AU1852" s="138"/>
      <c r="AV1852" s="12"/>
    </row>
    <row r="1853" spans="1:48" s="21" customFormat="1" ht="11.25" hidden="1" x14ac:dyDescent="0.2">
      <c r="A1853" s="17"/>
      <c r="B1853" s="18"/>
      <c r="C1853" s="19"/>
      <c r="D1853" s="19"/>
      <c r="E1853" s="20"/>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138"/>
      <c r="AK1853" s="138"/>
      <c r="AL1853" s="138"/>
      <c r="AM1853" s="138"/>
      <c r="AN1853" s="138"/>
      <c r="AO1853" s="138"/>
      <c r="AP1853" s="138"/>
      <c r="AQ1853" s="138"/>
      <c r="AR1853" s="138"/>
      <c r="AS1853" s="138"/>
      <c r="AT1853" s="138"/>
      <c r="AU1853" s="138"/>
      <c r="AV1853" s="12"/>
    </row>
    <row r="1854" spans="1:48" s="21" customFormat="1" ht="11.25" hidden="1" x14ac:dyDescent="0.2">
      <c r="A1854" s="17"/>
      <c r="B1854" s="18"/>
      <c r="C1854" s="19"/>
      <c r="D1854" s="19"/>
      <c r="E1854" s="20"/>
      <c r="F1854" s="138"/>
      <c r="G1854" s="138"/>
      <c r="H1854" s="138"/>
      <c r="I1854" s="138"/>
      <c r="J1854" s="138"/>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c r="AH1854" s="138"/>
      <c r="AI1854" s="138"/>
      <c r="AJ1854" s="138"/>
      <c r="AK1854" s="138"/>
      <c r="AL1854" s="138"/>
      <c r="AM1854" s="138"/>
      <c r="AN1854" s="138"/>
      <c r="AO1854" s="138"/>
      <c r="AP1854" s="138"/>
      <c r="AQ1854" s="138"/>
      <c r="AR1854" s="138"/>
      <c r="AS1854" s="138"/>
      <c r="AT1854" s="138"/>
      <c r="AU1854" s="138"/>
      <c r="AV1854" s="12"/>
    </row>
    <row r="1855" spans="1:48" s="21" customFormat="1" ht="11.25" hidden="1" x14ac:dyDescent="0.2">
      <c r="A1855" s="17"/>
      <c r="B1855" s="18"/>
      <c r="C1855" s="19"/>
      <c r="D1855" s="19"/>
      <c r="E1855" s="20"/>
      <c r="F1855" s="138"/>
      <c r="G1855" s="138"/>
      <c r="H1855" s="138"/>
      <c r="I1855" s="138"/>
      <c r="J1855" s="138"/>
      <c r="K1855" s="138"/>
      <c r="L1855" s="138"/>
      <c r="M1855" s="138"/>
      <c r="N1855" s="138"/>
      <c r="O1855" s="138"/>
      <c r="P1855" s="138"/>
      <c r="Q1855" s="138"/>
      <c r="R1855" s="138"/>
      <c r="S1855" s="138"/>
      <c r="T1855" s="138"/>
      <c r="U1855" s="138"/>
      <c r="V1855" s="138"/>
      <c r="W1855" s="138"/>
      <c r="X1855" s="138"/>
      <c r="Y1855" s="138"/>
      <c r="Z1855" s="138"/>
      <c r="AA1855" s="138"/>
      <c r="AB1855" s="138"/>
      <c r="AC1855" s="138"/>
      <c r="AD1855" s="138"/>
      <c r="AE1855" s="138"/>
      <c r="AF1855" s="138"/>
      <c r="AG1855" s="138"/>
      <c r="AH1855" s="138"/>
      <c r="AI1855" s="138"/>
      <c r="AJ1855" s="138"/>
      <c r="AK1855" s="138"/>
      <c r="AL1855" s="138"/>
      <c r="AM1855" s="138"/>
      <c r="AN1855" s="138"/>
      <c r="AO1855" s="138"/>
      <c r="AP1855" s="138"/>
      <c r="AQ1855" s="138"/>
      <c r="AR1855" s="138"/>
      <c r="AS1855" s="138"/>
      <c r="AT1855" s="138"/>
      <c r="AU1855" s="138"/>
      <c r="AV1855" s="12"/>
    </row>
    <row r="1856" spans="1:48" s="21" customFormat="1" ht="11.25" hidden="1" x14ac:dyDescent="0.2">
      <c r="A1856" s="17"/>
      <c r="B1856" s="18"/>
      <c r="C1856" s="19"/>
      <c r="D1856" s="19"/>
      <c r="E1856" s="20"/>
      <c r="F1856" s="138"/>
      <c r="G1856" s="138"/>
      <c r="H1856" s="138"/>
      <c r="I1856" s="138"/>
      <c r="J1856" s="138"/>
      <c r="K1856" s="138"/>
      <c r="L1856" s="138"/>
      <c r="M1856" s="138"/>
      <c r="N1856" s="138"/>
      <c r="O1856" s="138"/>
      <c r="P1856" s="138"/>
      <c r="Q1856" s="138"/>
      <c r="R1856" s="138"/>
      <c r="S1856" s="138"/>
      <c r="T1856" s="138"/>
      <c r="U1856" s="138"/>
      <c r="V1856" s="138"/>
      <c r="W1856" s="138"/>
      <c r="X1856" s="138"/>
      <c r="Y1856" s="138"/>
      <c r="Z1856" s="138"/>
      <c r="AA1856" s="138"/>
      <c r="AB1856" s="138"/>
      <c r="AC1856" s="138"/>
      <c r="AD1856" s="138"/>
      <c r="AE1856" s="138"/>
      <c r="AF1856" s="138"/>
      <c r="AG1856" s="138"/>
      <c r="AH1856" s="138"/>
      <c r="AI1856" s="138"/>
      <c r="AJ1856" s="138"/>
      <c r="AK1856" s="138"/>
      <c r="AL1856" s="138"/>
      <c r="AM1856" s="138"/>
      <c r="AN1856" s="138"/>
      <c r="AO1856" s="138"/>
      <c r="AP1856" s="138"/>
      <c r="AQ1856" s="138"/>
      <c r="AR1856" s="138"/>
      <c r="AS1856" s="138"/>
      <c r="AT1856" s="138"/>
      <c r="AU1856" s="138"/>
      <c r="AV1856" s="12"/>
    </row>
    <row r="1857" spans="1:48" s="21" customFormat="1" ht="11.25" hidden="1" x14ac:dyDescent="0.2">
      <c r="A1857" s="17"/>
      <c r="B1857" s="18"/>
      <c r="C1857" s="19"/>
      <c r="D1857" s="19"/>
      <c r="E1857" s="20"/>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138"/>
      <c r="AK1857" s="138"/>
      <c r="AL1857" s="138"/>
      <c r="AM1857" s="138"/>
      <c r="AN1857" s="138"/>
      <c r="AO1857" s="138"/>
      <c r="AP1857" s="138"/>
      <c r="AQ1857" s="138"/>
      <c r="AR1857" s="138"/>
      <c r="AS1857" s="138"/>
      <c r="AT1857" s="138"/>
      <c r="AU1857" s="138"/>
      <c r="AV1857" s="12"/>
    </row>
    <row r="1858" spans="1:48" s="21" customFormat="1" ht="11.25" hidden="1" x14ac:dyDescent="0.2">
      <c r="A1858" s="17"/>
      <c r="B1858" s="18"/>
      <c r="C1858" s="19"/>
      <c r="D1858" s="19"/>
      <c r="E1858" s="20"/>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138"/>
      <c r="AK1858" s="138"/>
      <c r="AL1858" s="138"/>
      <c r="AM1858" s="138"/>
      <c r="AN1858" s="138"/>
      <c r="AO1858" s="138"/>
      <c r="AP1858" s="138"/>
      <c r="AQ1858" s="138"/>
      <c r="AR1858" s="138"/>
      <c r="AS1858" s="138"/>
      <c r="AT1858" s="138"/>
      <c r="AU1858" s="138"/>
      <c r="AV1858" s="12"/>
    </row>
    <row r="1859" spans="1:48" s="21" customFormat="1" ht="11.25" hidden="1" x14ac:dyDescent="0.2">
      <c r="A1859" s="17"/>
      <c r="B1859" s="18"/>
      <c r="C1859" s="19"/>
      <c r="D1859" s="19"/>
      <c r="E1859" s="20"/>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138"/>
      <c r="AK1859" s="138"/>
      <c r="AL1859" s="138"/>
      <c r="AM1859" s="138"/>
      <c r="AN1859" s="138"/>
      <c r="AO1859" s="138"/>
      <c r="AP1859" s="138"/>
      <c r="AQ1859" s="138"/>
      <c r="AR1859" s="138"/>
      <c r="AS1859" s="138"/>
      <c r="AT1859" s="138"/>
      <c r="AU1859" s="138"/>
      <c r="AV1859" s="12"/>
    </row>
    <row r="1860" spans="1:48" s="21" customFormat="1" ht="11.25" hidden="1" x14ac:dyDescent="0.2">
      <c r="A1860" s="17"/>
      <c r="B1860" s="18"/>
      <c r="C1860" s="19"/>
      <c r="D1860" s="19"/>
      <c r="E1860" s="20"/>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138"/>
      <c r="AK1860" s="138"/>
      <c r="AL1860" s="138"/>
      <c r="AM1860" s="138"/>
      <c r="AN1860" s="138"/>
      <c r="AO1860" s="138"/>
      <c r="AP1860" s="138"/>
      <c r="AQ1860" s="138"/>
      <c r="AR1860" s="138"/>
      <c r="AS1860" s="138"/>
      <c r="AT1860" s="138"/>
      <c r="AU1860" s="138"/>
      <c r="AV1860" s="12"/>
    </row>
    <row r="1861" spans="1:48" s="21" customFormat="1" ht="11.25" hidden="1" x14ac:dyDescent="0.2">
      <c r="A1861" s="17"/>
      <c r="B1861" s="18"/>
      <c r="C1861" s="19"/>
      <c r="D1861" s="19"/>
      <c r="E1861" s="20"/>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138"/>
      <c r="AK1861" s="138"/>
      <c r="AL1861" s="138"/>
      <c r="AM1861" s="138"/>
      <c r="AN1861" s="138"/>
      <c r="AO1861" s="138"/>
      <c r="AP1861" s="138"/>
      <c r="AQ1861" s="138"/>
      <c r="AR1861" s="138"/>
      <c r="AS1861" s="138"/>
      <c r="AT1861" s="138"/>
      <c r="AU1861" s="138"/>
      <c r="AV1861" s="12"/>
    </row>
    <row r="1862" spans="1:48" s="21" customFormat="1" ht="11.25" hidden="1" x14ac:dyDescent="0.2">
      <c r="A1862" s="17"/>
      <c r="B1862" s="18"/>
      <c r="C1862" s="19"/>
      <c r="D1862" s="19"/>
      <c r="E1862" s="20"/>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138"/>
      <c r="AK1862" s="138"/>
      <c r="AL1862" s="138"/>
      <c r="AM1862" s="138"/>
      <c r="AN1862" s="138"/>
      <c r="AO1862" s="138"/>
      <c r="AP1862" s="138"/>
      <c r="AQ1862" s="138"/>
      <c r="AR1862" s="138"/>
      <c r="AS1862" s="138"/>
      <c r="AT1862" s="138"/>
      <c r="AU1862" s="138"/>
      <c r="AV1862" s="12"/>
    </row>
    <row r="1863" spans="1:48" s="21" customFormat="1" ht="11.25" hidden="1" x14ac:dyDescent="0.2">
      <c r="A1863" s="17"/>
      <c r="B1863" s="18"/>
      <c r="C1863" s="19"/>
      <c r="D1863" s="19"/>
      <c r="E1863" s="20"/>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138"/>
      <c r="AK1863" s="138"/>
      <c r="AL1863" s="138"/>
      <c r="AM1863" s="138"/>
      <c r="AN1863" s="138"/>
      <c r="AO1863" s="138"/>
      <c r="AP1863" s="138"/>
      <c r="AQ1863" s="138"/>
      <c r="AR1863" s="138"/>
      <c r="AS1863" s="138"/>
      <c r="AT1863" s="138"/>
      <c r="AU1863" s="138"/>
      <c r="AV1863" s="12"/>
    </row>
    <row r="1864" spans="1:48" s="21" customFormat="1" ht="11.25" hidden="1" x14ac:dyDescent="0.2">
      <c r="A1864" s="17"/>
      <c r="B1864" s="18"/>
      <c r="C1864" s="19"/>
      <c r="D1864" s="19"/>
      <c r="E1864" s="20"/>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138"/>
      <c r="AK1864" s="138"/>
      <c r="AL1864" s="138"/>
      <c r="AM1864" s="138"/>
      <c r="AN1864" s="138"/>
      <c r="AO1864" s="138"/>
      <c r="AP1864" s="138"/>
      <c r="AQ1864" s="138"/>
      <c r="AR1864" s="138"/>
      <c r="AS1864" s="138"/>
      <c r="AT1864" s="138"/>
      <c r="AU1864" s="138"/>
      <c r="AV1864" s="12"/>
    </row>
    <row r="1865" spans="1:48" s="21" customFormat="1" ht="11.25" hidden="1" x14ac:dyDescent="0.2">
      <c r="A1865" s="17"/>
      <c r="B1865" s="18"/>
      <c r="C1865" s="19"/>
      <c r="D1865" s="19"/>
      <c r="E1865" s="20"/>
      <c r="F1865" s="138"/>
      <c r="G1865" s="138"/>
      <c r="H1865" s="138"/>
      <c r="I1865" s="138"/>
      <c r="J1865" s="138"/>
      <c r="K1865" s="138"/>
      <c r="L1865" s="138"/>
      <c r="M1865" s="138"/>
      <c r="N1865" s="138"/>
      <c r="O1865" s="138"/>
      <c r="P1865" s="138"/>
      <c r="Q1865" s="138"/>
      <c r="R1865" s="138"/>
      <c r="S1865" s="138"/>
      <c r="T1865" s="138"/>
      <c r="U1865" s="138"/>
      <c r="V1865" s="138"/>
      <c r="W1865" s="138"/>
      <c r="X1865" s="138"/>
      <c r="Y1865" s="138"/>
      <c r="Z1865" s="138"/>
      <c r="AA1865" s="138"/>
      <c r="AB1865" s="138"/>
      <c r="AC1865" s="138"/>
      <c r="AD1865" s="138"/>
      <c r="AE1865" s="138"/>
      <c r="AF1865" s="138"/>
      <c r="AG1865" s="138"/>
      <c r="AH1865" s="138"/>
      <c r="AI1865" s="138"/>
      <c r="AJ1865" s="138"/>
      <c r="AK1865" s="138"/>
      <c r="AL1865" s="138"/>
      <c r="AM1865" s="138"/>
      <c r="AN1865" s="138"/>
      <c r="AO1865" s="138"/>
      <c r="AP1865" s="138"/>
      <c r="AQ1865" s="138"/>
      <c r="AR1865" s="138"/>
      <c r="AS1865" s="138"/>
      <c r="AT1865" s="138"/>
      <c r="AU1865" s="138"/>
      <c r="AV1865" s="12"/>
    </row>
    <row r="1866" spans="1:48" s="21" customFormat="1" ht="11.25" hidden="1" x14ac:dyDescent="0.2">
      <c r="A1866" s="17"/>
      <c r="B1866" s="18"/>
      <c r="C1866" s="19"/>
      <c r="D1866" s="19"/>
      <c r="E1866" s="20"/>
      <c r="F1866" s="138"/>
      <c r="G1866" s="138"/>
      <c r="H1866" s="138"/>
      <c r="I1866" s="138"/>
      <c r="J1866" s="138"/>
      <c r="K1866" s="138"/>
      <c r="L1866" s="138"/>
      <c r="M1866" s="138"/>
      <c r="N1866" s="138"/>
      <c r="O1866" s="138"/>
      <c r="P1866" s="138"/>
      <c r="Q1866" s="138"/>
      <c r="R1866" s="138"/>
      <c r="S1866" s="138"/>
      <c r="T1866" s="138"/>
      <c r="U1866" s="138"/>
      <c r="V1866" s="138"/>
      <c r="W1866" s="138"/>
      <c r="X1866" s="138"/>
      <c r="Y1866" s="138"/>
      <c r="Z1866" s="138"/>
      <c r="AA1866" s="138"/>
      <c r="AB1866" s="138"/>
      <c r="AC1866" s="138"/>
      <c r="AD1866" s="138"/>
      <c r="AE1866" s="138"/>
      <c r="AF1866" s="138"/>
      <c r="AG1866" s="138"/>
      <c r="AH1866" s="138"/>
      <c r="AI1866" s="138"/>
      <c r="AJ1866" s="138"/>
      <c r="AK1866" s="138"/>
      <c r="AL1866" s="138"/>
      <c r="AM1866" s="138"/>
      <c r="AN1866" s="138"/>
      <c r="AO1866" s="138"/>
      <c r="AP1866" s="138"/>
      <c r="AQ1866" s="138"/>
      <c r="AR1866" s="138"/>
      <c r="AS1866" s="138"/>
      <c r="AT1866" s="138"/>
      <c r="AU1866" s="138"/>
      <c r="AV1866" s="12"/>
    </row>
    <row r="1867" spans="1:48" s="21" customFormat="1" ht="11.25" hidden="1" x14ac:dyDescent="0.2">
      <c r="A1867" s="17"/>
      <c r="B1867" s="18"/>
      <c r="C1867" s="19"/>
      <c r="D1867" s="19"/>
      <c r="E1867" s="20"/>
      <c r="F1867" s="138"/>
      <c r="G1867" s="138"/>
      <c r="H1867" s="138"/>
      <c r="I1867" s="138"/>
      <c r="J1867" s="138"/>
      <c r="K1867" s="138"/>
      <c r="L1867" s="138"/>
      <c r="M1867" s="138"/>
      <c r="N1867" s="138"/>
      <c r="O1867" s="138"/>
      <c r="P1867" s="138"/>
      <c r="Q1867" s="138"/>
      <c r="R1867" s="138"/>
      <c r="S1867" s="138"/>
      <c r="T1867" s="138"/>
      <c r="U1867" s="138"/>
      <c r="V1867" s="138"/>
      <c r="W1867" s="138"/>
      <c r="X1867" s="138"/>
      <c r="Y1867" s="138"/>
      <c r="Z1867" s="138"/>
      <c r="AA1867" s="138"/>
      <c r="AB1867" s="138"/>
      <c r="AC1867" s="138"/>
      <c r="AD1867" s="138"/>
      <c r="AE1867" s="138"/>
      <c r="AF1867" s="138"/>
      <c r="AG1867" s="138"/>
      <c r="AH1867" s="138"/>
      <c r="AI1867" s="138"/>
      <c r="AJ1867" s="138"/>
      <c r="AK1867" s="138"/>
      <c r="AL1867" s="138"/>
      <c r="AM1867" s="138"/>
      <c r="AN1867" s="138"/>
      <c r="AO1867" s="138"/>
      <c r="AP1867" s="138"/>
      <c r="AQ1867" s="138"/>
      <c r="AR1867" s="138"/>
      <c r="AS1867" s="138"/>
      <c r="AT1867" s="138"/>
      <c r="AU1867" s="138"/>
      <c r="AV1867" s="12"/>
    </row>
  </sheetData>
  <sheetProtection algorithmName="SHA-512" hashValue="VVRY/dks1tUecZ5UqQ1F9AXznrZB/0okJsiohhrZr94Jr4HSg5jWwI0regXSOiitMjl5bZKEueqz4E4tIy8JFA==" saltValue="O1DulIPL+SfOvNx9emuVqA==" spinCount="100000" sheet="1" objects="1" scenarios="1"/>
  <mergeCells count="6">
    <mergeCell ref="E4:AU4"/>
    <mergeCell ref="E13:AU13"/>
    <mergeCell ref="E23:AU23"/>
    <mergeCell ref="E27:AU27"/>
    <mergeCell ref="E35:AU35"/>
    <mergeCell ref="E16:AU16"/>
  </mergeCells>
  <pageMargins left="0.7" right="0.7" top="0.75" bottom="0.75" header="0.3" footer="0.3"/>
  <pageSetup orientation="portrait" horizontalDpi="1200" verticalDpi="1200" r:id="rId1"/>
  <ignoredErrors>
    <ignoredError sqref="AU13 AU35 E35:X35 E13:X13 I9:W9 AU16 AU23 AU27 E16:X16 E23:X23 E22 E27:X27 E26 E30 E29 I24:V24 I8:W8 E12 I10:W10 I11:W11 E34 I31:V31 I12:W12 E14 I14:V14 I15:V15 E17 I17:W17 E18 I18:W18 E19 I19:W19 E20 I20:W20 E21 I21:W21 I22:W22 E25 I25:V25 I26:V26 E28 I28:V28 I29:V29 I30:V30 E32 I32:V32 E33 I33:V33 I34:V34 I36:V36 I37:V37 I38:V38 I39:V3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9" customWidth="1"/>
    <col min="2" max="26" width="10.7109375" style="179" customWidth="1"/>
    <col min="27" max="27" width="6.7109375" style="179" customWidth="1"/>
    <col min="28" max="28" width="5.140625" style="179" customWidth="1"/>
    <col min="29" max="29" width="4.140625" style="179" customWidth="1"/>
    <col min="30" max="128" width="0" style="181" hidden="1" customWidth="1"/>
    <col min="129" max="16384" width="10.7109375" style="179" hidden="1"/>
  </cols>
  <sheetData>
    <row r="1" spans="1:128" ht="33.75" x14ac:dyDescent="0.5">
      <c r="A1" s="264" t="str">
        <f ca="1">TEXT(TODAY()-30,"MMMM yyyy")</f>
        <v>March 2020</v>
      </c>
      <c r="B1" s="264"/>
      <c r="C1" s="264"/>
      <c r="D1" s="264"/>
      <c r="E1" s="264"/>
      <c r="S1" s="180" t="str">
        <f>Table!AU2</f>
        <v>Updated by Corporate Economics on April 22, 2020</v>
      </c>
    </row>
    <row r="2" spans="1:128" ht="61.5" x14ac:dyDescent="0.9">
      <c r="A2" s="182" t="s">
        <v>0</v>
      </c>
    </row>
    <row r="3" spans="1:128" s="185" customFormat="1" ht="36" x14ac:dyDescent="0.55000000000000004">
      <c r="A3" s="183" t="s">
        <v>5</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5" customFormat="1" ht="36" x14ac:dyDescent="0.55000000000000004">
      <c r="A68" s="183" t="s">
        <v>19</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5" customFormat="1" ht="36" x14ac:dyDescent="0.55000000000000004">
      <c r="A112" s="183" t="s">
        <v>24</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5" customFormat="1" ht="36" x14ac:dyDescent="0.55000000000000004">
      <c r="A157" s="183" t="s">
        <v>38</v>
      </c>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5" customFormat="1" ht="36" x14ac:dyDescent="0.55000000000000004">
      <c r="A200" s="183" t="s">
        <v>44</v>
      </c>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5" customFormat="1" ht="36" x14ac:dyDescent="0.55000000000000004">
      <c r="A262" s="183" t="s">
        <v>62</v>
      </c>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c r="CG262" s="181"/>
      <c r="CH262" s="181"/>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5" customFormat="1" ht="21" x14ac:dyDescent="0.35">
      <c r="A330" s="186" t="s">
        <v>231</v>
      </c>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c r="CG330" s="181"/>
      <c r="CH330" s="181"/>
      <c r="CI330" s="181"/>
      <c r="CJ330" s="181"/>
      <c r="CK330" s="181"/>
      <c r="CL330" s="181"/>
      <c r="CM330" s="181"/>
      <c r="CN330" s="181"/>
      <c r="CO330" s="181"/>
      <c r="CP330" s="181"/>
      <c r="CQ330" s="181"/>
      <c r="CR330" s="181"/>
      <c r="CS330" s="181"/>
      <c r="CT330" s="181"/>
      <c r="CU330" s="181"/>
      <c r="CV330" s="181"/>
      <c r="CW330" s="181"/>
      <c r="CX330" s="181"/>
      <c r="CY330" s="181"/>
      <c r="CZ330" s="181"/>
      <c r="DA330" s="181"/>
      <c r="DB330" s="181"/>
      <c r="DC330" s="181"/>
      <c r="DD330" s="181"/>
      <c r="DE330" s="181"/>
      <c r="DF330" s="181"/>
      <c r="DG330" s="181"/>
      <c r="DH330" s="181"/>
      <c r="DI330" s="181"/>
      <c r="DJ330" s="181"/>
      <c r="DK330" s="181"/>
      <c r="DL330" s="181"/>
      <c r="DM330" s="181"/>
      <c r="DN330" s="181"/>
      <c r="DO330" s="181"/>
      <c r="DP330" s="181"/>
      <c r="DQ330" s="181"/>
      <c r="DR330" s="181"/>
      <c r="DS330" s="181"/>
      <c r="DT330" s="181"/>
      <c r="DU330" s="181"/>
      <c r="DV330" s="181"/>
      <c r="DW330" s="181"/>
      <c r="DX330" s="181"/>
    </row>
    <row r="331" spans="1:128" s="185" customFormat="1" ht="21" x14ac:dyDescent="0.35">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c r="CG331" s="181"/>
      <c r="CH331" s="181"/>
      <c r="CI331" s="181"/>
      <c r="CJ331" s="181"/>
      <c r="CK331" s="181"/>
      <c r="CL331" s="181"/>
      <c r="CM331" s="181"/>
      <c r="CN331" s="181"/>
      <c r="CO331" s="181"/>
      <c r="CP331" s="181"/>
      <c r="CQ331" s="181"/>
      <c r="CR331" s="181"/>
      <c r="CS331" s="181"/>
      <c r="CT331" s="181"/>
      <c r="CU331" s="181"/>
      <c r="CV331" s="181"/>
      <c r="CW331" s="181"/>
      <c r="CX331" s="181"/>
      <c r="CY331" s="181"/>
      <c r="CZ331" s="181"/>
      <c r="DA331" s="181"/>
      <c r="DB331" s="181"/>
      <c r="DC331" s="181"/>
      <c r="DD331" s="181"/>
      <c r="DE331" s="181"/>
      <c r="DF331" s="181"/>
      <c r="DG331" s="181"/>
      <c r="DH331" s="181"/>
      <c r="DI331" s="181"/>
      <c r="DJ331" s="181"/>
      <c r="DK331" s="181"/>
      <c r="DL331" s="181"/>
      <c r="DM331" s="181"/>
      <c r="DN331" s="181"/>
      <c r="DO331" s="181"/>
      <c r="DP331" s="181"/>
      <c r="DQ331" s="181"/>
      <c r="DR331" s="181"/>
      <c r="DS331" s="181"/>
      <c r="DT331" s="181"/>
      <c r="DU331" s="181"/>
      <c r="DV331" s="181"/>
      <c r="DW331" s="181"/>
      <c r="DX331" s="18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70</v>
      </c>
    </row>
    <row r="2" spans="1:1233" s="27" customFormat="1" ht="24.95" customHeight="1" x14ac:dyDescent="0.25">
      <c r="A2" s="25"/>
      <c r="B2" s="26" t="s">
        <v>71</v>
      </c>
      <c r="D2" s="28"/>
      <c r="E2" s="29"/>
      <c r="F2" s="29"/>
    </row>
    <row r="3" spans="1:1233" s="31" customFormat="1" x14ac:dyDescent="0.2">
      <c r="A3" s="30" t="s">
        <v>79</v>
      </c>
      <c r="E3" s="32"/>
    </row>
    <row r="4" spans="1:1233" s="31" customFormat="1" ht="11.25" x14ac:dyDescent="0.15">
      <c r="A4" s="30" t="s">
        <v>72</v>
      </c>
      <c r="B4" s="33" t="s">
        <v>80</v>
      </c>
    </row>
    <row r="5" spans="1:1233" s="31" customFormat="1" ht="11.25" x14ac:dyDescent="0.15">
      <c r="A5" s="30" t="s">
        <v>73</v>
      </c>
      <c r="B5" s="33" t="s">
        <v>160</v>
      </c>
    </row>
    <row r="6" spans="1:1233" s="31" customFormat="1" ht="11.25" x14ac:dyDescent="0.15">
      <c r="A6" s="30" t="s">
        <v>96</v>
      </c>
      <c r="B6" s="33" t="s">
        <v>97</v>
      </c>
      <c r="G6" s="34"/>
    </row>
    <row r="7" spans="1:1233"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1233" s="38" customFormat="1" ht="11.25" x14ac:dyDescent="0.15">
      <c r="A8" s="37"/>
    </row>
    <row r="9" spans="1:1233" s="39" customFormat="1" x14ac:dyDescent="0.2"/>
    <row r="10" spans="1:1233" s="27" customFormat="1" ht="24.95" customHeight="1" x14ac:dyDescent="0.2">
      <c r="A10" s="40"/>
      <c r="B10" s="26" t="s">
        <v>75</v>
      </c>
      <c r="D10" s="28"/>
      <c r="E10" s="29"/>
      <c r="F10" s="29"/>
    </row>
    <row r="11" spans="1:1233" s="43" customFormat="1" ht="12" x14ac:dyDescent="0.25">
      <c r="A11" s="41"/>
      <c r="B11" s="42"/>
    </row>
    <row r="12" spans="1:1233" s="97" customFormat="1" x14ac:dyDescent="0.2">
      <c r="A12" s="98" t="s">
        <v>161</v>
      </c>
      <c r="B12" s="98"/>
      <c r="C12" s="98" t="s">
        <v>55</v>
      </c>
      <c r="D12" s="98" t="s">
        <v>162</v>
      </c>
      <c r="E12" s="99" t="s">
        <v>163</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124</v>
      </c>
      <c r="C14" s="50" t="s">
        <v>15</v>
      </c>
      <c r="D14" s="101" t="s">
        <v>89</v>
      </c>
      <c r="E14" s="100">
        <v>43943</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v>1.6985138004246059</v>
      </c>
      <c r="AR14" s="59">
        <v>1.5536723163841915</v>
      </c>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125</v>
      </c>
      <c r="C15" s="50" t="s">
        <v>15</v>
      </c>
      <c r="D15" s="101" t="s">
        <v>89</v>
      </c>
      <c r="E15" s="100">
        <v>43943</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9">
        <v>2.0942408376963373</v>
      </c>
      <c r="AR15" s="59">
        <v>2.0164301717699784</v>
      </c>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88</v>
      </c>
      <c r="C16" s="50" t="s">
        <v>46</v>
      </c>
      <c r="D16" s="101" t="s">
        <v>89</v>
      </c>
      <c r="E16" s="100">
        <v>43930</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v>7.2</v>
      </c>
      <c r="AR16" s="53">
        <v>8.6999999999999993</v>
      </c>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89</v>
      </c>
      <c r="E17" s="100">
        <v>43930</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v>5.6</v>
      </c>
      <c r="AR17" s="53">
        <v>6.7</v>
      </c>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90</v>
      </c>
      <c r="C18" s="50" t="s">
        <v>11</v>
      </c>
      <c r="D18" s="101" t="s">
        <v>89</v>
      </c>
      <c r="E18" s="100">
        <v>43930</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v>899</v>
      </c>
      <c r="AR18" s="53">
        <v>878.5</v>
      </c>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91</v>
      </c>
      <c r="C19" s="50" t="s">
        <v>13</v>
      </c>
      <c r="D19" s="101" t="s">
        <v>89</v>
      </c>
      <c r="E19" s="100">
        <v>43937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53040</v>
      </c>
      <c r="AQ19" s="54">
        <v>53050</v>
      </c>
      <c r="AR19" s="54" t="e">
        <v>#N/A</v>
      </c>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92</v>
      </c>
      <c r="C20" s="50" t="s">
        <v>15</v>
      </c>
      <c r="D20" s="101" t="s">
        <v>89</v>
      </c>
      <c r="E20" s="100">
        <v>43937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1.8237665578805906</v>
      </c>
      <c r="AQ20" s="53">
        <v>-0.31942878617061687</v>
      </c>
      <c r="AR20" s="53" t="e">
        <v>#N/A</v>
      </c>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241</v>
      </c>
      <c r="C21" s="50" t="s">
        <v>13</v>
      </c>
      <c r="D21" s="101" t="s">
        <v>89</v>
      </c>
      <c r="E21" s="100">
        <v>43937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16470</v>
      </c>
      <c r="AQ21" s="54">
        <v>16500</v>
      </c>
      <c r="AR21" s="54" t="e">
        <v>#N/A</v>
      </c>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94</v>
      </c>
      <c r="C22" s="50" t="s">
        <v>15</v>
      </c>
      <c r="D22" s="101" t="s">
        <v>89</v>
      </c>
      <c r="E22" s="100">
        <v>43937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0.5494505494505475</v>
      </c>
      <c r="AQ22" s="53">
        <v>-1.4925373134328401</v>
      </c>
      <c r="AR22" s="53" t="e">
        <v>#N/A</v>
      </c>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126</v>
      </c>
      <c r="C23" s="50" t="s">
        <v>15</v>
      </c>
      <c r="D23" s="101" t="s">
        <v>89</v>
      </c>
      <c r="E23" s="100">
        <v>43930</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v>2.2058823529411686</v>
      </c>
      <c r="AR23" s="59">
        <v>3.9010466222644924</v>
      </c>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127</v>
      </c>
      <c r="C24" s="50" t="s">
        <v>15</v>
      </c>
      <c r="D24" s="101" t="s">
        <v>89</v>
      </c>
      <c r="E24" s="100">
        <v>43921</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4.3100268586412582</v>
      </c>
      <c r="AQ24" s="53" t="e">
        <v>#N/A</v>
      </c>
      <c r="AR24" s="53" t="e">
        <v>#N/A</v>
      </c>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128</v>
      </c>
      <c r="C25" s="50" t="s">
        <v>15</v>
      </c>
      <c r="D25" s="101" t="s">
        <v>89</v>
      </c>
      <c r="E25" s="100">
        <v>43930</v>
      </c>
      <c r="F25" s="61">
        <v>0.6958250497017815</v>
      </c>
      <c r="G25" s="61">
        <v>1.2884043607532147</v>
      </c>
      <c r="H25" s="61">
        <v>0.22793878215565666</v>
      </c>
      <c r="I25" s="61">
        <v>0.38659793814432852</v>
      </c>
      <c r="J25" s="61">
        <v>-0.67307692307692069</v>
      </c>
      <c r="K25" s="61">
        <v>-0.83952211817888145</v>
      </c>
      <c r="L25" s="61">
        <v>-0.65189048239895353</v>
      </c>
      <c r="M25" s="61">
        <v>0.13201320132012473</v>
      </c>
      <c r="N25" s="61">
        <v>0.86178322837255905</v>
      </c>
      <c r="O25" s="61">
        <v>1.2292358803986714</v>
      </c>
      <c r="P25" s="61">
        <v>1.2892561983470996</v>
      </c>
      <c r="Q25" s="61">
        <v>1.477832512315258</v>
      </c>
      <c r="R25" s="61">
        <v>1.84271141822967</v>
      </c>
      <c r="S25" s="61">
        <v>1.6960208741030547</v>
      </c>
      <c r="T25" s="61">
        <v>1.2995451591942819</v>
      </c>
      <c r="U25" s="61">
        <v>0.54557124518612721</v>
      </c>
      <c r="V25" s="61">
        <v>1.5488867376573179</v>
      </c>
      <c r="W25" s="61">
        <v>2.5073266037121344</v>
      </c>
      <c r="X25" s="61">
        <v>2.5590551181102317</v>
      </c>
      <c r="Y25" s="61">
        <v>1.713909030982208</v>
      </c>
      <c r="Z25" s="61">
        <v>1.0187315149523535</v>
      </c>
      <c r="AA25" s="61">
        <v>2.0019691499835846</v>
      </c>
      <c r="AB25" s="61">
        <v>2.4804177545691752</v>
      </c>
      <c r="AC25" s="61">
        <v>2.0711974110032338</v>
      </c>
      <c r="AD25" s="61">
        <v>2.7786752827140493</v>
      </c>
      <c r="AE25" s="61">
        <v>2.2450288646568284</v>
      </c>
      <c r="AF25" s="61">
        <v>2.7581783194355447</v>
      </c>
      <c r="AG25" s="61">
        <v>2.3938716884774891</v>
      </c>
      <c r="AH25" s="61">
        <v>2.1925643469971279</v>
      </c>
      <c r="AI25" s="61">
        <v>2.4459974587039301</v>
      </c>
      <c r="AJ25" s="61">
        <v>2.6871401151631558</v>
      </c>
      <c r="AK25" s="61">
        <v>4.1477640959170392</v>
      </c>
      <c r="AL25" s="61">
        <v>4.3916720884840776</v>
      </c>
      <c r="AM25" s="61">
        <v>3.7966537966537928</v>
      </c>
      <c r="AN25" s="61">
        <v>3.0254777070063854</v>
      </c>
      <c r="AO25" s="61">
        <v>2.9169308814204209</v>
      </c>
      <c r="AP25" s="61">
        <v>2.8292989625903875</v>
      </c>
      <c r="AQ25" s="61">
        <v>3.1994981179422899</v>
      </c>
      <c r="AR25" s="61">
        <v>3.433208489388262</v>
      </c>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129</v>
      </c>
      <c r="C26" s="50" t="s">
        <v>15</v>
      </c>
      <c r="D26" s="101" t="s">
        <v>89</v>
      </c>
      <c r="E26" s="100">
        <v>43930</v>
      </c>
      <c r="F26" s="61">
        <v>0.82437371608461429</v>
      </c>
      <c r="G26" s="61">
        <v>1.9456949164605719</v>
      </c>
      <c r="H26" s="61">
        <v>0.66549758877685328</v>
      </c>
      <c r="I26" s="61">
        <v>0.84586221555171814</v>
      </c>
      <c r="J26" s="61">
        <v>-0.62899575793560203</v>
      </c>
      <c r="K26" s="61">
        <v>-1.0889150698222383</v>
      </c>
      <c r="L26" s="61">
        <v>-1.0888991569531714</v>
      </c>
      <c r="M26" s="61">
        <v>-0.76151282524776764</v>
      </c>
      <c r="N26" s="61">
        <v>-5.7256615341261252E-2</v>
      </c>
      <c r="O26" s="61">
        <v>1.4043622224786612</v>
      </c>
      <c r="P26" s="61">
        <v>1.8053904434074397</v>
      </c>
      <c r="Q26" s="61">
        <v>2.1693121693121542</v>
      </c>
      <c r="R26" s="61">
        <v>1.9527942421676547</v>
      </c>
      <c r="S26" s="61">
        <v>1.688643761617592</v>
      </c>
      <c r="T26" s="61">
        <v>1.3457133151582257</v>
      </c>
      <c r="U26" s="61">
        <v>0.39658643175444208</v>
      </c>
      <c r="V26" s="61">
        <v>1.6071212094972642</v>
      </c>
      <c r="W26" s="61">
        <v>2.9374928839804193</v>
      </c>
      <c r="X26" s="61">
        <v>3.1669222768699212</v>
      </c>
      <c r="Y26" s="61">
        <v>2.4066279739488827</v>
      </c>
      <c r="Z26" s="61">
        <v>1.3811156452991913</v>
      </c>
      <c r="AA26" s="61">
        <v>0.97083978954926042</v>
      </c>
      <c r="AB26" s="61">
        <v>0.88712277674658502</v>
      </c>
      <c r="AC26" s="61">
        <v>0.25720697393405434</v>
      </c>
      <c r="AD26" s="61">
        <v>1.2665455489229149</v>
      </c>
      <c r="AE26" s="61">
        <v>0.84102845765678946</v>
      </c>
      <c r="AF26" s="61">
        <v>1.5427058803307192</v>
      </c>
      <c r="AG26" s="61">
        <v>2.0993462036108745</v>
      </c>
      <c r="AH26" s="61">
        <v>1.7828228596751261</v>
      </c>
      <c r="AI26" s="61">
        <v>2.2751057149906773</v>
      </c>
      <c r="AJ26" s="61">
        <v>2.648508718719822</v>
      </c>
      <c r="AK26" s="61">
        <v>4.7087937285305248</v>
      </c>
      <c r="AL26" s="61">
        <v>4.9771356041242942</v>
      </c>
      <c r="AM26" s="61">
        <v>4.8768857291485945</v>
      </c>
      <c r="AN26" s="61">
        <v>4.491625709374536</v>
      </c>
      <c r="AO26" s="61">
        <v>3.6700012052549136</v>
      </c>
      <c r="AP26" s="61">
        <v>3.0481658038170378</v>
      </c>
      <c r="AQ26" s="61">
        <v>2.7318218954248463</v>
      </c>
      <c r="AR26" s="61">
        <v>3.6394721918932893</v>
      </c>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130</v>
      </c>
      <c r="C27" s="50" t="s">
        <v>131</v>
      </c>
      <c r="D27" s="101" t="s">
        <v>89</v>
      </c>
      <c r="E27" s="100">
        <v>43928</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57.36</v>
      </c>
      <c r="AK27" s="59">
        <v>54.81</v>
      </c>
      <c r="AL27" s="59">
        <v>56.95</v>
      </c>
      <c r="AM27" s="59">
        <v>53.96</v>
      </c>
      <c r="AN27" s="59">
        <v>57.05</v>
      </c>
      <c r="AO27" s="59">
        <v>59.82</v>
      </c>
      <c r="AP27" s="59">
        <v>57.52</v>
      </c>
      <c r="AQ27" s="59">
        <v>50.54</v>
      </c>
      <c r="AR27" s="59">
        <v>29.21</v>
      </c>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249</v>
      </c>
      <c r="C28" s="50" t="s">
        <v>250</v>
      </c>
      <c r="D28" s="101" t="s">
        <v>89</v>
      </c>
      <c r="E28" s="100">
        <v>43922</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1.7961</v>
      </c>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133</v>
      </c>
      <c r="C29" s="102" t="s">
        <v>134</v>
      </c>
      <c r="D29" s="101" t="s">
        <v>89</v>
      </c>
      <c r="E29" s="100">
        <v>43930</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3">
        <v>1302.6884627689169</v>
      </c>
      <c r="AN29" s="53">
        <v>1305.610914893959</v>
      </c>
      <c r="AO29" s="53">
        <v>1308.4495226332401</v>
      </c>
      <c r="AP29" s="53">
        <v>1309.9664142742279</v>
      </c>
      <c r="AQ29" s="53">
        <v>1312.7328137988684</v>
      </c>
      <c r="AR29" s="53">
        <v>1315.1678231550934</v>
      </c>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135</v>
      </c>
      <c r="C30" s="50" t="s">
        <v>15</v>
      </c>
      <c r="D30" s="101" t="s">
        <v>89</v>
      </c>
      <c r="E30" s="100">
        <v>43922</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1.5896103463408862</v>
      </c>
      <c r="AE30" s="53">
        <v>1.0659663697603072</v>
      </c>
      <c r="AF30" s="53">
        <v>1.4440851952269851</v>
      </c>
      <c r="AG30" s="53">
        <v>1.7473389167079079</v>
      </c>
      <c r="AH30" s="53">
        <v>1.6051190506277901</v>
      </c>
      <c r="AI30" s="53">
        <v>1.8219316341353098</v>
      </c>
      <c r="AJ30" s="53">
        <v>1.5662326673147486</v>
      </c>
      <c r="AK30" s="53">
        <v>1.6282662125645553</v>
      </c>
      <c r="AL30" s="53">
        <v>1.5932132400947818</v>
      </c>
      <c r="AM30" s="53">
        <v>1.2906732680064259</v>
      </c>
      <c r="AN30" s="53">
        <v>1.6125545404735542</v>
      </c>
      <c r="AO30" s="53">
        <v>1.8619147499570055</v>
      </c>
      <c r="AP30" s="53">
        <v>1.8061478513881513</v>
      </c>
      <c r="AQ30" s="53" t="e">
        <v>#N/A</v>
      </c>
      <c r="AR30" s="53" t="e">
        <v>#N/A</v>
      </c>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89</v>
      </c>
      <c r="E31" s="100">
        <v>43921</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136</v>
      </c>
      <c r="C32" s="50" t="s">
        <v>46</v>
      </c>
      <c r="D32" s="101" t="s">
        <v>89</v>
      </c>
      <c r="E32" s="100">
        <v>43921</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137</v>
      </c>
      <c r="C33" s="50" t="s">
        <v>138</v>
      </c>
      <c r="D33" s="101" t="s">
        <v>89</v>
      </c>
      <c r="E33" s="100">
        <v>43942</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6.7230120444399777</v>
      </c>
      <c r="AF33" s="53">
        <v>6.8747933453703824</v>
      </c>
      <c r="AG33" s="53">
        <v>6.9429763906576012</v>
      </c>
      <c r="AH33" s="53">
        <v>6.8003267743278029</v>
      </c>
      <c r="AI33" s="53">
        <v>6.74163193282343</v>
      </c>
      <c r="AJ33" s="53">
        <v>6.7886794823880754</v>
      </c>
      <c r="AK33" s="53">
        <v>6.7603187309693755</v>
      </c>
      <c r="AL33" s="53">
        <v>6.6646497544417294</v>
      </c>
      <c r="AM33" s="53">
        <v>6.7216209205720157</v>
      </c>
      <c r="AN33" s="53">
        <v>6.6588635579657991</v>
      </c>
      <c r="AO33" s="53">
        <v>6.7411925254279508</v>
      </c>
      <c r="AP33" s="53">
        <v>6.8166227967810711</v>
      </c>
      <c r="AQ33" s="53">
        <v>6.790007691106231</v>
      </c>
      <c r="AR33" s="53" t="e">
        <v>#N/A</v>
      </c>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139</v>
      </c>
      <c r="C34" s="50" t="s">
        <v>140</v>
      </c>
      <c r="D34" s="101" t="s">
        <v>89</v>
      </c>
      <c r="E34" s="100">
        <v>43942</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2.6588157168943236</v>
      </c>
      <c r="AF34" s="53">
        <v>2.7116786500590564</v>
      </c>
      <c r="AG34" s="53">
        <v>2.7618718254033845</v>
      </c>
      <c r="AH34" s="53">
        <v>2.7507345440905211</v>
      </c>
      <c r="AI34" s="53">
        <v>2.7372212415859685</v>
      </c>
      <c r="AJ34" s="53">
        <v>2.7627535566085211</v>
      </c>
      <c r="AK34" s="53">
        <v>2.7427677964170489</v>
      </c>
      <c r="AL34" s="53">
        <v>2.6923081562719169</v>
      </c>
      <c r="AM34" s="53">
        <v>2.7025339570831624</v>
      </c>
      <c r="AN34" s="53">
        <v>2.6944306329679781</v>
      </c>
      <c r="AO34" s="53">
        <v>2.727470189536874</v>
      </c>
      <c r="AP34" s="53">
        <v>2.7539487303082262</v>
      </c>
      <c r="AQ34" s="53">
        <v>2.7271879863187367</v>
      </c>
      <c r="AR34" s="53" t="e">
        <v>#N/A</v>
      </c>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141</v>
      </c>
      <c r="D35" s="101" t="s">
        <v>89</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142</v>
      </c>
      <c r="C36" s="50" t="s">
        <v>55</v>
      </c>
      <c r="D36" s="101" t="s">
        <v>89</v>
      </c>
      <c r="E36" s="100">
        <v>43929</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143</v>
      </c>
      <c r="C37" s="50" t="s">
        <v>144</v>
      </c>
      <c r="D37" s="101" t="s">
        <v>89</v>
      </c>
      <c r="E37" s="100">
        <v>43928</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t="e">
        <v>#N/A</v>
      </c>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145</v>
      </c>
      <c r="C38" s="50" t="s">
        <v>55</v>
      </c>
      <c r="D38" s="101" t="s">
        <v>89</v>
      </c>
      <c r="E38" s="100">
        <v>43936</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146</v>
      </c>
      <c r="C39" s="50" t="s">
        <v>49</v>
      </c>
      <c r="D39" s="101" t="s">
        <v>89</v>
      </c>
      <c r="E39" s="100">
        <v>43936</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147</v>
      </c>
      <c r="D40" s="101" t="s">
        <v>89</v>
      </c>
      <c r="E40" s="100">
        <v>43936</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148</v>
      </c>
      <c r="C41" s="50" t="s">
        <v>138</v>
      </c>
      <c r="D41" s="101" t="s">
        <v>89</v>
      </c>
      <c r="E41" s="100">
        <v>43943</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6.8741062404213444</v>
      </c>
      <c r="AG41" s="53">
        <v>7.5458724208578394</v>
      </c>
      <c r="AH41" s="53">
        <v>6.8986014524678669</v>
      </c>
      <c r="AI41" s="53">
        <v>6.9624373373077093</v>
      </c>
      <c r="AJ41" s="53">
        <v>6.8208333166403285</v>
      </c>
      <c r="AK41" s="53">
        <v>6.7820597420620521</v>
      </c>
      <c r="AL41" s="53">
        <v>6.8833543812413804</v>
      </c>
      <c r="AM41" s="53">
        <v>6.8244659742455802</v>
      </c>
      <c r="AN41" s="53">
        <v>6.6580327388463028</v>
      </c>
      <c r="AO41" s="53">
        <v>6.6693020499950393</v>
      </c>
      <c r="AP41" s="53">
        <v>6.5697541136809026</v>
      </c>
      <c r="AQ41" s="53">
        <v>6.7201905376868307</v>
      </c>
      <c r="AR41" s="53" t="e">
        <v>#N/A</v>
      </c>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149</v>
      </c>
      <c r="C42" s="50" t="s">
        <v>138</v>
      </c>
      <c r="D42" s="101" t="s">
        <v>89</v>
      </c>
      <c r="E42" s="100">
        <v>43937</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6.3269279999999997</v>
      </c>
      <c r="AK42" s="53">
        <v>6.3260550000000002</v>
      </c>
      <c r="AL42" s="53">
        <v>6.108009</v>
      </c>
      <c r="AM42" s="53">
        <v>6.2104220000000003</v>
      </c>
      <c r="AN42" s="53">
        <v>6.0191340000000002</v>
      </c>
      <c r="AO42" s="53">
        <v>5.9698339999999996</v>
      </c>
      <c r="AP42" s="53">
        <v>6.2589519999999998</v>
      </c>
      <c r="AQ42" s="53">
        <v>6.2100939999999998</v>
      </c>
      <c r="AR42" s="53" t="e">
        <v>#N/A</v>
      </c>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150</v>
      </c>
      <c r="D43" s="101" t="s">
        <v>89</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151</v>
      </c>
      <c r="D44" s="101" t="s">
        <v>89</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152</v>
      </c>
      <c r="C45" s="50" t="s">
        <v>144</v>
      </c>
      <c r="D45" s="101" t="s">
        <v>89</v>
      </c>
      <c r="E45" s="100">
        <v>43928</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t="e">
        <v>#N/A</v>
      </c>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153</v>
      </c>
      <c r="C46" s="50" t="s">
        <v>154</v>
      </c>
      <c r="D46" s="101" t="s">
        <v>89</v>
      </c>
      <c r="E46" s="100">
        <v>43930</v>
      </c>
      <c r="F46" s="53">
        <v>211.71464</v>
      </c>
      <c r="G46" s="53">
        <v>203.44859099999999</v>
      </c>
      <c r="H46" s="53">
        <v>377.489687</v>
      </c>
      <c r="I46" s="53">
        <v>262.26815900000003</v>
      </c>
      <c r="J46" s="53">
        <v>377.96681799999999</v>
      </c>
      <c r="K46" s="53">
        <v>328.27255500000001</v>
      </c>
      <c r="L46" s="53">
        <v>291.73443700000001</v>
      </c>
      <c r="M46" s="53">
        <v>340.54346099999998</v>
      </c>
      <c r="N46" s="53">
        <v>1161.7674730000001</v>
      </c>
      <c r="O46" s="53">
        <v>341.50022799999999</v>
      </c>
      <c r="P46" s="53">
        <v>379.17111599999998</v>
      </c>
      <c r="Q46" s="53">
        <v>296.10886599999998</v>
      </c>
      <c r="R46" s="53">
        <v>193.286145</v>
      </c>
      <c r="S46" s="53">
        <v>340.68530900000002</v>
      </c>
      <c r="T46" s="53">
        <v>440.93455299999999</v>
      </c>
      <c r="U46" s="53">
        <v>438.125406</v>
      </c>
      <c r="V46" s="53">
        <v>720.90606300000002</v>
      </c>
      <c r="W46" s="53">
        <v>395.63786299999998</v>
      </c>
      <c r="X46" s="53">
        <v>444.64394600000003</v>
      </c>
      <c r="Y46" s="53">
        <v>352.979963</v>
      </c>
      <c r="Z46" s="53">
        <v>271.53466600000002</v>
      </c>
      <c r="AA46" s="53">
        <v>335.27802600000001</v>
      </c>
      <c r="AB46" s="53">
        <v>380.203622</v>
      </c>
      <c r="AC46" s="53">
        <v>236.19018399999999</v>
      </c>
      <c r="AD46" s="53">
        <v>263.61203599999999</v>
      </c>
      <c r="AE46" s="53">
        <v>356.929125</v>
      </c>
      <c r="AF46" s="53">
        <v>344.58327800000001</v>
      </c>
      <c r="AG46" s="53">
        <v>393.51106600000003</v>
      </c>
      <c r="AH46" s="53">
        <v>334.38160399999998</v>
      </c>
      <c r="AI46" s="53">
        <v>360.18556100000001</v>
      </c>
      <c r="AJ46" s="53">
        <v>350.147809</v>
      </c>
      <c r="AK46" s="53">
        <v>354.86428999999998</v>
      </c>
      <c r="AL46" s="53">
        <v>407.23015600000002</v>
      </c>
      <c r="AM46" s="53">
        <v>547.55578300000002</v>
      </c>
      <c r="AN46" s="53">
        <v>1155.9815719999999</v>
      </c>
      <c r="AO46" s="53">
        <v>300.53037999999998</v>
      </c>
      <c r="AP46" s="53">
        <v>211.140458</v>
      </c>
      <c r="AQ46" s="53">
        <v>337.181848</v>
      </c>
      <c r="AR46" s="53">
        <v>213.20479399999999</v>
      </c>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232</v>
      </c>
    </row>
    <row r="6" spans="1:34" s="31" customFormat="1" ht="11.25" x14ac:dyDescent="0.15">
      <c r="A6" s="30" t="s">
        <v>96</v>
      </c>
      <c r="B6" s="33" t="s">
        <v>165</v>
      </c>
      <c r="G6" s="34"/>
    </row>
    <row r="7" spans="1:34" s="36" customFormat="1" ht="18" x14ac:dyDescent="0.15">
      <c r="A7" s="35" t="s">
        <v>74</v>
      </c>
      <c r="B7" s="36" t="s">
        <v>166</v>
      </c>
      <c r="C7" s="36" t="s">
        <v>167</v>
      </c>
      <c r="D7" s="36" t="s">
        <v>168</v>
      </c>
      <c r="E7" s="36" t="s">
        <v>169</v>
      </c>
      <c r="F7" s="36" t="s">
        <v>170</v>
      </c>
      <c r="G7" s="36" t="s">
        <v>171</v>
      </c>
      <c r="H7" s="36" t="s">
        <v>172</v>
      </c>
      <c r="I7" s="36" t="s">
        <v>173</v>
      </c>
      <c r="J7" s="36" t="s">
        <v>174</v>
      </c>
      <c r="K7" s="36" t="s">
        <v>175</v>
      </c>
      <c r="L7" s="36" t="s">
        <v>176</v>
      </c>
      <c r="M7" s="36" t="s">
        <v>177</v>
      </c>
      <c r="N7" s="36" t="s">
        <v>178</v>
      </c>
      <c r="O7" s="36" t="s">
        <v>179</v>
      </c>
      <c r="P7" s="36" t="s">
        <v>180</v>
      </c>
      <c r="Q7" s="36" t="s">
        <v>181</v>
      </c>
      <c r="R7" s="36" t="s">
        <v>197</v>
      </c>
      <c r="S7" s="36" t="s">
        <v>198</v>
      </c>
      <c r="T7" s="36" t="s">
        <v>199</v>
      </c>
      <c r="U7" s="36" t="s">
        <v>200</v>
      </c>
      <c r="V7" s="36" t="s">
        <v>201</v>
      </c>
      <c r="W7" s="36" t="s">
        <v>202</v>
      </c>
      <c r="X7" s="36" t="s">
        <v>203</v>
      </c>
      <c r="Y7" s="36" t="s">
        <v>204</v>
      </c>
      <c r="Z7" s="36" t="s">
        <v>205</v>
      </c>
      <c r="AA7" s="36" t="s">
        <v>229</v>
      </c>
      <c r="AB7" s="36" t="s">
        <v>206</v>
      </c>
      <c r="AC7" s="36" t="s">
        <v>207</v>
      </c>
      <c r="AD7" s="36" t="s">
        <v>208</v>
      </c>
      <c r="AE7" s="36" t="s">
        <v>209</v>
      </c>
      <c r="AF7" s="36" t="s">
        <v>210</v>
      </c>
      <c r="AG7" s="36" t="s">
        <v>211</v>
      </c>
      <c r="AH7" s="36" t="s">
        <v>212</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97" customFormat="1" x14ac:dyDescent="0.2">
      <c r="A12" s="98" t="s">
        <v>161</v>
      </c>
      <c r="B12" s="98"/>
      <c r="C12" s="98" t="s">
        <v>55</v>
      </c>
      <c r="D12" s="98" t="s">
        <v>162</v>
      </c>
      <c r="E12" s="99" t="s">
        <v>163</v>
      </c>
      <c r="F12" s="108">
        <v>42370</v>
      </c>
      <c r="G12" s="108">
        <v>42736</v>
      </c>
      <c r="H12" s="108">
        <v>43101</v>
      </c>
      <c r="I12" s="108">
        <v>43466</v>
      </c>
    </row>
    <row r="13" spans="1:34" x14ac:dyDescent="0.2">
      <c r="E13" s="100"/>
    </row>
    <row r="14" spans="1:34" x14ac:dyDescent="0.2">
      <c r="A14" s="50" t="s">
        <v>182</v>
      </c>
      <c r="C14" s="50" t="s">
        <v>15</v>
      </c>
      <c r="D14" s="101" t="s">
        <v>183</v>
      </c>
      <c r="E14" s="100">
        <v>43852</v>
      </c>
      <c r="F14" s="53">
        <v>0.96798212956066276</v>
      </c>
      <c r="G14" s="53">
        <v>1.6224188790560534</v>
      </c>
      <c r="H14" s="53">
        <v>2.3947750362844467</v>
      </c>
      <c r="I14" s="53">
        <v>1.4174344436569841</v>
      </c>
    </row>
    <row r="15" spans="1:34" x14ac:dyDescent="0.2">
      <c r="A15" s="50" t="s">
        <v>184</v>
      </c>
      <c r="C15" s="50" t="s">
        <v>15</v>
      </c>
      <c r="D15" s="101" t="s">
        <v>183</v>
      </c>
      <c r="E15" s="100">
        <v>43880</v>
      </c>
      <c r="F15" s="59">
        <v>1.4218009478673022</v>
      </c>
      <c r="G15" s="59">
        <v>1.5576323987538832</v>
      </c>
      <c r="H15" s="59">
        <v>2.3006134969325132</v>
      </c>
      <c r="I15" s="59">
        <v>1.9490254872563728</v>
      </c>
    </row>
    <row r="16" spans="1:34" x14ac:dyDescent="0.2">
      <c r="A16" s="50" t="s">
        <v>240</v>
      </c>
      <c r="C16" s="50" t="s">
        <v>7</v>
      </c>
      <c r="D16" s="101" t="s">
        <v>183</v>
      </c>
      <c r="E16" s="100">
        <v>43840</v>
      </c>
      <c r="F16" s="53">
        <v>9.1999999999999993</v>
      </c>
      <c r="G16" s="53">
        <v>8.4</v>
      </c>
      <c r="H16" s="53">
        <v>7.6</v>
      </c>
      <c r="I16" s="53">
        <v>7.1</v>
      </c>
    </row>
    <row r="17" spans="1:9" x14ac:dyDescent="0.2">
      <c r="A17" s="50" t="s">
        <v>185</v>
      </c>
      <c r="C17" s="50" t="s">
        <v>46</v>
      </c>
      <c r="D17" s="101" t="s">
        <v>183</v>
      </c>
      <c r="E17" s="100">
        <v>43840</v>
      </c>
      <c r="F17" s="53">
        <v>7.0250000000000004</v>
      </c>
      <c r="G17" s="53">
        <v>6.3</v>
      </c>
      <c r="H17" s="53">
        <v>5.8</v>
      </c>
      <c r="I17" s="53">
        <v>5.7</v>
      </c>
    </row>
    <row r="18" spans="1:9" x14ac:dyDescent="0.2">
      <c r="A18" s="50" t="s">
        <v>186</v>
      </c>
      <c r="D18" s="101" t="s">
        <v>183</v>
      </c>
      <c r="E18" s="100">
        <v>43840</v>
      </c>
      <c r="F18" s="54">
        <v>861</v>
      </c>
      <c r="G18" s="54">
        <v>884.3</v>
      </c>
      <c r="H18" s="54">
        <v>892.5</v>
      </c>
      <c r="I18" s="54">
        <v>919</v>
      </c>
    </row>
    <row r="19" spans="1:9" x14ac:dyDescent="0.2">
      <c r="A19" s="50" t="s">
        <v>187</v>
      </c>
      <c r="C19" s="50" t="s">
        <v>13</v>
      </c>
      <c r="D19" s="101" t="s">
        <v>183</v>
      </c>
      <c r="E19" s="100">
        <v>43937</v>
      </c>
      <c r="F19" s="54">
        <v>85735</v>
      </c>
      <c r="G19" s="54">
        <v>72511.666666666672</v>
      </c>
      <c r="H19" s="54">
        <v>54105</v>
      </c>
      <c r="I19" s="54">
        <v>50613.333333333336</v>
      </c>
    </row>
    <row r="20" spans="1:9" x14ac:dyDescent="0.2">
      <c r="A20" s="50" t="s">
        <v>188</v>
      </c>
      <c r="C20" s="50" t="s">
        <v>15</v>
      </c>
      <c r="D20" s="101" t="s">
        <v>183</v>
      </c>
      <c r="E20" s="100">
        <v>43937</v>
      </c>
      <c r="F20" s="59">
        <v>68.670076726342714</v>
      </c>
      <c r="G20" s="59">
        <v>-15.423494877626787</v>
      </c>
      <c r="H20" s="59">
        <v>-25.384420897786562</v>
      </c>
      <c r="I20" s="59">
        <v>-6.4535009087268502</v>
      </c>
    </row>
    <row r="21" spans="1:9" x14ac:dyDescent="0.2">
      <c r="A21" s="50" t="s">
        <v>189</v>
      </c>
      <c r="C21" s="50" t="s">
        <v>13</v>
      </c>
      <c r="D21" s="101" t="s">
        <v>183</v>
      </c>
      <c r="E21" s="100">
        <v>43937</v>
      </c>
      <c r="F21" s="54">
        <v>28089.166666666668</v>
      </c>
      <c r="G21" s="54">
        <v>24750.833333333332</v>
      </c>
      <c r="H21" s="54">
        <v>17529.166666666668</v>
      </c>
      <c r="I21" s="54">
        <v>15999.166666666666</v>
      </c>
    </row>
    <row r="22" spans="1:9" x14ac:dyDescent="0.2">
      <c r="A22" s="50" t="s">
        <v>190</v>
      </c>
      <c r="C22" s="50" t="s">
        <v>15</v>
      </c>
      <c r="D22" s="101" t="s">
        <v>183</v>
      </c>
      <c r="E22" s="100">
        <v>43937</v>
      </c>
      <c r="F22" s="59">
        <v>71.755414012738868</v>
      </c>
      <c r="G22" s="59">
        <v>-11.884771709140541</v>
      </c>
      <c r="H22" s="59">
        <v>-29.177468772095207</v>
      </c>
      <c r="I22" s="59">
        <v>-8.7283099595911633</v>
      </c>
    </row>
    <row r="23" spans="1:9" x14ac:dyDescent="0.2">
      <c r="A23" s="50" t="s">
        <v>191</v>
      </c>
      <c r="C23" s="50" t="s">
        <v>15</v>
      </c>
      <c r="D23" s="101" t="s">
        <v>183</v>
      </c>
      <c r="E23" s="100">
        <v>43840</v>
      </c>
      <c r="F23" s="59">
        <v>1.8838709677419407</v>
      </c>
      <c r="G23" s="59">
        <v>1.35652369694923</v>
      </c>
      <c r="H23" s="59">
        <v>2.4823679680124444</v>
      </c>
      <c r="I23" s="59">
        <v>2.0537552834073658</v>
      </c>
    </row>
    <row r="24" spans="1:9" x14ac:dyDescent="0.2">
      <c r="A24" s="50" t="s">
        <v>192</v>
      </c>
      <c r="C24" s="50" t="s">
        <v>15</v>
      </c>
      <c r="D24" s="101" t="s">
        <v>183</v>
      </c>
      <c r="E24" s="100">
        <v>43921</v>
      </c>
      <c r="F24" s="53">
        <v>-1.5469383266793479</v>
      </c>
      <c r="G24" s="53">
        <v>0.61945185200167341</v>
      </c>
      <c r="H24" s="53">
        <v>1.3721219955020514</v>
      </c>
      <c r="I24" s="53">
        <v>2.161464490818199</v>
      </c>
    </row>
    <row r="25" spans="1:9" x14ac:dyDescent="0.2">
      <c r="A25" s="50" t="s">
        <v>193</v>
      </c>
      <c r="C25" s="50" t="s">
        <v>15</v>
      </c>
      <c r="D25" s="101" t="s">
        <v>183</v>
      </c>
      <c r="E25" s="100">
        <v>43840</v>
      </c>
      <c r="F25" s="53">
        <v>1.9935404833500314</v>
      </c>
      <c r="G25" s="53">
        <v>0.44496614981435201</v>
      </c>
      <c r="H25" s="53">
        <v>1.7719798885718285</v>
      </c>
      <c r="I25" s="53">
        <v>2.9775415921168502</v>
      </c>
    </row>
    <row r="26" spans="1:9" x14ac:dyDescent="0.2">
      <c r="A26" s="50" t="s">
        <v>194</v>
      </c>
      <c r="C26" s="50" t="s">
        <v>15</v>
      </c>
      <c r="D26" s="101" t="s">
        <v>183</v>
      </c>
      <c r="E26" s="100">
        <v>43840</v>
      </c>
      <c r="F26" s="59">
        <v>1.0939161042471834</v>
      </c>
      <c r="G26" s="59">
        <v>0.49446190952890934</v>
      </c>
      <c r="H26" s="59">
        <v>1.5776676936385625</v>
      </c>
      <c r="I26" s="59">
        <v>2.9255340121107531</v>
      </c>
    </row>
    <row r="27" spans="1:9" x14ac:dyDescent="0.2">
      <c r="A27" s="50" t="s">
        <v>195</v>
      </c>
      <c r="C27" s="50" t="s">
        <v>131</v>
      </c>
      <c r="D27" s="101" t="s">
        <v>183</v>
      </c>
      <c r="E27" s="100">
        <v>43928</v>
      </c>
      <c r="F27" s="53">
        <v>43.144166666666671</v>
      </c>
      <c r="G27" s="53">
        <v>50.884166666666665</v>
      </c>
      <c r="H27" s="53">
        <v>64.938333333333333</v>
      </c>
      <c r="I27" s="53">
        <v>56.981666666666676</v>
      </c>
    </row>
    <row r="28" spans="1:9" x14ac:dyDescent="0.2">
      <c r="A28" s="50" t="s">
        <v>251</v>
      </c>
      <c r="C28" s="50" t="s">
        <v>250</v>
      </c>
      <c r="D28" s="101" t="s">
        <v>183</v>
      </c>
      <c r="E28" s="100">
        <v>43832</v>
      </c>
      <c r="F28" s="60" t="e">
        <v>#N/A</v>
      </c>
      <c r="G28" s="60" t="e">
        <v>#N/A</v>
      </c>
      <c r="H28" s="60">
        <v>1.472504</v>
      </c>
      <c r="I28" s="60">
        <v>1.605594711</v>
      </c>
    </row>
    <row r="29" spans="1:9" x14ac:dyDescent="0.2">
      <c r="A29" s="50" t="s">
        <v>196</v>
      </c>
      <c r="D29" s="101" t="s">
        <v>183</v>
      </c>
      <c r="E29" s="100">
        <v>43832</v>
      </c>
      <c r="F29" s="54">
        <v>1235.171</v>
      </c>
      <c r="G29" s="54">
        <v>1246.337</v>
      </c>
      <c r="H29" s="54">
        <v>1267.3440000000001</v>
      </c>
      <c r="I29" s="54">
        <v>1285.711</v>
      </c>
    </row>
    <row r="30" spans="1:9" x14ac:dyDescent="0.2">
      <c r="A30" s="50" t="s">
        <v>213</v>
      </c>
      <c r="C30" s="50" t="s">
        <v>15</v>
      </c>
      <c r="D30" s="101" t="s">
        <v>183</v>
      </c>
      <c r="E30" s="100">
        <v>43922</v>
      </c>
      <c r="F30" s="53">
        <v>1.0657640742418151</v>
      </c>
      <c r="G30" s="53">
        <v>3.203168253077382</v>
      </c>
      <c r="H30" s="53">
        <v>2.2107986762504694</v>
      </c>
      <c r="I30" s="53">
        <v>1.5691479260511842</v>
      </c>
    </row>
    <row r="31" spans="1:9" x14ac:dyDescent="0.2">
      <c r="A31" s="50" t="s">
        <v>214</v>
      </c>
      <c r="C31" s="50" t="s">
        <v>46</v>
      </c>
      <c r="D31" s="101" t="s">
        <v>183</v>
      </c>
      <c r="E31" s="100">
        <v>43840</v>
      </c>
      <c r="F31" s="59">
        <v>2.6999999999999997</v>
      </c>
      <c r="G31" s="59">
        <v>2.9083333333333332</v>
      </c>
      <c r="H31" s="59">
        <v>3.6375000000000006</v>
      </c>
      <c r="I31" s="59">
        <v>3.9500000000000006</v>
      </c>
    </row>
    <row r="32" spans="1:9" x14ac:dyDescent="0.2">
      <c r="A32" s="50" t="s">
        <v>136</v>
      </c>
      <c r="C32" s="50" t="s">
        <v>46</v>
      </c>
      <c r="D32" s="101" t="s">
        <v>183</v>
      </c>
      <c r="E32" s="100">
        <v>43840</v>
      </c>
      <c r="F32" s="60">
        <v>0.75</v>
      </c>
      <c r="G32" s="60">
        <v>0.95833333333333337</v>
      </c>
      <c r="H32" s="60">
        <v>1.6875</v>
      </c>
      <c r="I32" s="60">
        <v>2</v>
      </c>
    </row>
    <row r="33" spans="1:9" x14ac:dyDescent="0.2">
      <c r="A33" s="50" t="s">
        <v>215</v>
      </c>
      <c r="C33" s="50" t="s">
        <v>138</v>
      </c>
      <c r="D33" s="101" t="s">
        <v>183</v>
      </c>
      <c r="E33" s="100">
        <v>43942</v>
      </c>
      <c r="F33" s="53">
        <v>74.896253553474452</v>
      </c>
      <c r="G33" s="53">
        <v>80.209418980292426</v>
      </c>
      <c r="H33" s="53">
        <v>81.80024552027443</v>
      </c>
      <c r="I33" s="53">
        <v>81.154221776867999</v>
      </c>
    </row>
    <row r="34" spans="1:9" x14ac:dyDescent="0.2">
      <c r="A34" s="50" t="s">
        <v>216</v>
      </c>
      <c r="D34" s="101" t="s">
        <v>183</v>
      </c>
      <c r="E34" s="100">
        <v>43942</v>
      </c>
      <c r="F34" s="59">
        <v>29.321695247980188</v>
      </c>
      <c r="G34" s="59">
        <v>31.730509530535723</v>
      </c>
      <c r="H34" s="59">
        <v>31.858031927935311</v>
      </c>
      <c r="I34" s="59">
        <v>32.584741692651548</v>
      </c>
    </row>
    <row r="35" spans="1:9" x14ac:dyDescent="0.2">
      <c r="A35" s="50" t="s">
        <v>217</v>
      </c>
      <c r="D35" s="101" t="s">
        <v>183</v>
      </c>
      <c r="E35" s="100">
        <v>43217</v>
      </c>
      <c r="F35" s="53">
        <v>97.029616783333339</v>
      </c>
      <c r="G35" s="53">
        <v>114.17845825000001</v>
      </c>
      <c r="H35" s="53" t="e">
        <v>#N/A</v>
      </c>
      <c r="I35" s="53" t="e">
        <v>#N/A</v>
      </c>
    </row>
    <row r="36" spans="1:9" x14ac:dyDescent="0.2">
      <c r="A36" s="50" t="s">
        <v>218</v>
      </c>
      <c r="C36" s="50" t="s">
        <v>55</v>
      </c>
      <c r="D36" s="101" t="s">
        <v>183</v>
      </c>
      <c r="E36" s="100">
        <v>43840</v>
      </c>
      <c r="F36" s="54">
        <v>9245</v>
      </c>
      <c r="G36" s="54">
        <v>11534</v>
      </c>
      <c r="H36" s="54">
        <v>10971</v>
      </c>
      <c r="I36" s="54">
        <v>11909</v>
      </c>
    </row>
    <row r="37" spans="1:9" x14ac:dyDescent="0.2">
      <c r="A37" s="50" t="s">
        <v>219</v>
      </c>
      <c r="C37" s="50" t="s">
        <v>144</v>
      </c>
      <c r="D37" s="101" t="s">
        <v>183</v>
      </c>
      <c r="E37" s="100">
        <v>43871</v>
      </c>
      <c r="F37" s="54">
        <v>5427</v>
      </c>
      <c r="G37" s="54">
        <v>5008</v>
      </c>
      <c r="H37" s="54">
        <v>4925</v>
      </c>
      <c r="I37" s="54">
        <v>5589</v>
      </c>
    </row>
    <row r="38" spans="1:9" x14ac:dyDescent="0.2">
      <c r="A38" s="50" t="s">
        <v>220</v>
      </c>
      <c r="C38" s="50" t="s">
        <v>55</v>
      </c>
      <c r="D38" s="101" t="s">
        <v>183</v>
      </c>
      <c r="E38" s="100">
        <v>43845</v>
      </c>
      <c r="F38" s="54">
        <v>22522</v>
      </c>
      <c r="G38" s="54">
        <v>23869</v>
      </c>
      <c r="H38" s="54">
        <v>20534</v>
      </c>
      <c r="I38" s="54">
        <v>20938</v>
      </c>
    </row>
    <row r="39" spans="1:9" x14ac:dyDescent="0.2">
      <c r="A39" s="50" t="s">
        <v>230</v>
      </c>
      <c r="D39" s="101" t="s">
        <v>183</v>
      </c>
      <c r="E39" s="100">
        <v>43845</v>
      </c>
      <c r="F39" s="53">
        <v>462.2163333333333</v>
      </c>
      <c r="G39" s="53">
        <v>463.4635833333333</v>
      </c>
      <c r="H39" s="53">
        <v>458.09333333333331</v>
      </c>
      <c r="I39" s="53">
        <v>441.83391666666671</v>
      </c>
    </row>
    <row r="40" spans="1:9" x14ac:dyDescent="0.2">
      <c r="A40" s="50" t="s">
        <v>221</v>
      </c>
      <c r="C40" s="50" t="s">
        <v>222</v>
      </c>
      <c r="D40" s="101" t="s">
        <v>183</v>
      </c>
      <c r="E40" s="100">
        <v>43845</v>
      </c>
      <c r="F40" s="59">
        <v>56.88903848107153</v>
      </c>
      <c r="G40" s="59">
        <v>55.729323277533702</v>
      </c>
      <c r="H40" s="59">
        <v>48.551835159564263</v>
      </c>
      <c r="I40" s="59">
        <v>53.991025553706443</v>
      </c>
    </row>
    <row r="41" spans="1:9" x14ac:dyDescent="0.2">
      <c r="A41" s="50" t="s">
        <v>223</v>
      </c>
      <c r="C41" s="50" t="s">
        <v>138</v>
      </c>
      <c r="D41" s="101" t="s">
        <v>183</v>
      </c>
      <c r="E41" s="100">
        <v>43943</v>
      </c>
      <c r="F41" s="53">
        <v>71.554266115944003</v>
      </c>
      <c r="G41" s="53">
        <v>78.864432539013535</v>
      </c>
      <c r="H41" s="53">
        <v>82.896284906649413</v>
      </c>
      <c r="I41" s="53">
        <v>82.248582055633065</v>
      </c>
    </row>
    <row r="42" spans="1:9" x14ac:dyDescent="0.2">
      <c r="A42" s="50" t="s">
        <v>224</v>
      </c>
      <c r="C42" s="50" t="s">
        <v>138</v>
      </c>
      <c r="D42" s="101" t="s">
        <v>183</v>
      </c>
      <c r="E42" s="100">
        <v>43937</v>
      </c>
      <c r="F42" s="53">
        <v>63.020004</v>
      </c>
      <c r="G42" s="53">
        <v>71.650746999999996</v>
      </c>
      <c r="H42" s="53">
        <v>76.832944000000012</v>
      </c>
      <c r="I42" s="53">
        <v>76.251101000000006</v>
      </c>
    </row>
    <row r="43" spans="1:9" x14ac:dyDescent="0.2">
      <c r="A43" s="50" t="s">
        <v>225</v>
      </c>
      <c r="D43" s="101" t="s">
        <v>183</v>
      </c>
      <c r="E43" s="100">
        <v>43469</v>
      </c>
      <c r="F43" s="54">
        <v>3795</v>
      </c>
      <c r="G43" s="54">
        <v>3449</v>
      </c>
      <c r="H43" s="54">
        <v>3114</v>
      </c>
      <c r="I43" s="54" t="e">
        <v>#N/A</v>
      </c>
    </row>
    <row r="44" spans="1:9" x14ac:dyDescent="0.2">
      <c r="A44" s="50" t="s">
        <v>226</v>
      </c>
      <c r="D44" s="101" t="s">
        <v>183</v>
      </c>
      <c r="E44" s="100">
        <v>43469</v>
      </c>
      <c r="F44" s="54">
        <v>2435</v>
      </c>
      <c r="G44" s="54">
        <v>2220</v>
      </c>
      <c r="H44" s="54">
        <v>2209</v>
      </c>
      <c r="I44" s="54" t="e">
        <v>#N/A</v>
      </c>
    </row>
    <row r="45" spans="1:9" x14ac:dyDescent="0.2">
      <c r="A45" s="50" t="s">
        <v>227</v>
      </c>
      <c r="C45" s="50" t="s">
        <v>144</v>
      </c>
      <c r="D45" s="101" t="s">
        <v>183</v>
      </c>
      <c r="E45" s="100">
        <v>43871</v>
      </c>
      <c r="F45" s="54">
        <v>121</v>
      </c>
      <c r="G45" s="54">
        <v>131</v>
      </c>
      <c r="H45" s="54">
        <v>162</v>
      </c>
      <c r="I45" s="54">
        <v>155</v>
      </c>
    </row>
    <row r="46" spans="1:9" x14ac:dyDescent="0.2">
      <c r="A46" s="50" t="s">
        <v>228</v>
      </c>
      <c r="C46" s="50" t="s">
        <v>154</v>
      </c>
      <c r="D46" s="101" t="s">
        <v>183</v>
      </c>
      <c r="E46" s="100">
        <v>43930</v>
      </c>
      <c r="F46" s="53">
        <v>4584.7849480000004</v>
      </c>
      <c r="G46" s="53">
        <v>4571.9860309999995</v>
      </c>
      <c r="H46" s="53">
        <v>4550.4057459999995</v>
      </c>
      <c r="I46" s="53">
        <v>5169.5126599999994</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9" customFormat="1" ht="165" customHeight="1" x14ac:dyDescent="0.25">
      <c r="B1" s="189" t="s">
        <v>124</v>
      </c>
      <c r="D1" s="189" t="s">
        <v>125</v>
      </c>
      <c r="F1" s="189" t="s">
        <v>88</v>
      </c>
      <c r="H1" s="189" t="s">
        <v>8</v>
      </c>
      <c r="J1" s="189" t="s">
        <v>90</v>
      </c>
      <c r="L1" s="189" t="s">
        <v>91</v>
      </c>
      <c r="N1" s="189" t="s">
        <v>92</v>
      </c>
      <c r="P1" s="189" t="s">
        <v>93</v>
      </c>
      <c r="R1" s="189" t="s">
        <v>94</v>
      </c>
      <c r="T1" s="189" t="s">
        <v>126</v>
      </c>
      <c r="V1" s="189" t="s">
        <v>127</v>
      </c>
      <c r="X1" s="189" t="s">
        <v>128</v>
      </c>
      <c r="Z1" s="189" t="s">
        <v>129</v>
      </c>
      <c r="AB1" s="189" t="s">
        <v>130</v>
      </c>
      <c r="AD1" s="189" t="s">
        <v>132</v>
      </c>
      <c r="AF1" s="189" t="s">
        <v>133</v>
      </c>
      <c r="AH1" s="189" t="s">
        <v>135</v>
      </c>
      <c r="AJ1" s="189" t="s">
        <v>40</v>
      </c>
      <c r="AL1" s="189" t="s">
        <v>136</v>
      </c>
      <c r="AN1" s="189" t="s">
        <v>137</v>
      </c>
      <c r="AP1" s="189" t="s">
        <v>139</v>
      </c>
      <c r="AR1" s="189" t="s">
        <v>51</v>
      </c>
      <c r="AT1" s="189" t="s">
        <v>142</v>
      </c>
      <c r="AV1" s="189" t="s">
        <v>143</v>
      </c>
      <c r="AX1" s="189" t="s">
        <v>145</v>
      </c>
      <c r="AZ1" s="189" t="s">
        <v>146</v>
      </c>
      <c r="BB1" s="189" t="s">
        <v>147</v>
      </c>
      <c r="BD1" s="189" t="s">
        <v>148</v>
      </c>
      <c r="BF1" s="189" t="s">
        <v>149</v>
      </c>
      <c r="BH1" s="189" t="s">
        <v>150</v>
      </c>
      <c r="BJ1" s="189" t="s">
        <v>151</v>
      </c>
      <c r="BL1" s="189" t="s">
        <v>152</v>
      </c>
      <c r="BN1" s="189" t="s">
        <v>153</v>
      </c>
    </row>
    <row r="2" spans="1:67" x14ac:dyDescent="0.25">
      <c r="B2" t="s">
        <v>15</v>
      </c>
      <c r="D2" t="s">
        <v>15</v>
      </c>
      <c r="F2" t="s">
        <v>46</v>
      </c>
      <c r="H2" t="s">
        <v>46</v>
      </c>
      <c r="J2" t="s">
        <v>11</v>
      </c>
      <c r="L2" t="s">
        <v>13</v>
      </c>
      <c r="N2" t="s">
        <v>15</v>
      </c>
      <c r="P2" t="s">
        <v>13</v>
      </c>
      <c r="R2" t="s">
        <v>15</v>
      </c>
      <c r="T2" t="s">
        <v>15</v>
      </c>
      <c r="V2" t="s">
        <v>15</v>
      </c>
      <c r="X2" t="s">
        <v>15</v>
      </c>
      <c r="Z2" t="s">
        <v>15</v>
      </c>
      <c r="AB2" t="s">
        <v>131</v>
      </c>
      <c r="AD2" t="s">
        <v>26</v>
      </c>
      <c r="AF2" s="105" t="s">
        <v>164</v>
      </c>
      <c r="AG2" s="105"/>
      <c r="AH2" t="s">
        <v>15</v>
      </c>
      <c r="AJ2" t="s">
        <v>46</v>
      </c>
      <c r="AL2" t="s">
        <v>46</v>
      </c>
      <c r="AN2" t="s">
        <v>138</v>
      </c>
      <c r="AP2" t="s">
        <v>140</v>
      </c>
      <c r="AR2" t="s">
        <v>141</v>
      </c>
      <c r="AT2" t="s">
        <v>55</v>
      </c>
      <c r="AV2" t="s">
        <v>144</v>
      </c>
      <c r="AX2" t="s">
        <v>55</v>
      </c>
      <c r="AZ2" t="s">
        <v>49</v>
      </c>
      <c r="BD2" t="s">
        <v>138</v>
      </c>
      <c r="BF2" t="s">
        <v>138</v>
      </c>
      <c r="BL2" t="s">
        <v>144</v>
      </c>
      <c r="BN2" t="s">
        <v>154</v>
      </c>
    </row>
    <row r="3" spans="1:67" x14ac:dyDescent="0.25">
      <c r="A3" t="s">
        <v>95</v>
      </c>
      <c r="B3" t="s">
        <v>98</v>
      </c>
      <c r="D3" t="s">
        <v>99</v>
      </c>
      <c r="F3" t="s">
        <v>81</v>
      </c>
      <c r="H3" t="s">
        <v>82</v>
      </c>
      <c r="J3" t="s">
        <v>83</v>
      </c>
      <c r="L3" t="s">
        <v>84</v>
      </c>
      <c r="N3" t="s">
        <v>85</v>
      </c>
      <c r="P3" t="s">
        <v>86</v>
      </c>
      <c r="R3" t="s">
        <v>87</v>
      </c>
      <c r="T3" t="s">
        <v>100</v>
      </c>
      <c r="V3" t="s">
        <v>101</v>
      </c>
      <c r="X3" t="s">
        <v>102</v>
      </c>
      <c r="Z3" t="s">
        <v>103</v>
      </c>
      <c r="AB3" t="s">
        <v>104</v>
      </c>
      <c r="AD3" t="s">
        <v>105</v>
      </c>
      <c r="AF3" t="s">
        <v>106</v>
      </c>
      <c r="AH3" t="s">
        <v>107</v>
      </c>
      <c r="AJ3" t="s">
        <v>108</v>
      </c>
      <c r="AL3" t="s">
        <v>109</v>
      </c>
      <c r="AN3" t="s">
        <v>110</v>
      </c>
      <c r="AP3" t="s">
        <v>111</v>
      </c>
      <c r="AR3" t="s">
        <v>112</v>
      </c>
      <c r="AT3" t="s">
        <v>113</v>
      </c>
      <c r="AV3" t="s">
        <v>114</v>
      </c>
      <c r="AX3" t="s">
        <v>115</v>
      </c>
      <c r="AZ3" t="s">
        <v>116</v>
      </c>
      <c r="BB3" t="s">
        <v>117</v>
      </c>
      <c r="BD3" t="s">
        <v>118</v>
      </c>
      <c r="BF3" t="s">
        <v>119</v>
      </c>
      <c r="BH3" t="s">
        <v>120</v>
      </c>
      <c r="BJ3" t="s">
        <v>121</v>
      </c>
      <c r="BL3" t="s">
        <v>122</v>
      </c>
      <c r="BN3" t="s">
        <v>123</v>
      </c>
    </row>
    <row r="4" spans="1:67" x14ac:dyDescent="0.25">
      <c r="A4" s="188">
        <v>42736</v>
      </c>
      <c r="B4" t="s">
        <v>98</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0.18242881889154461</v>
      </c>
      <c r="W4" s="56">
        <f>VLOOKUP($A16,dXdata!DATA,MATCH(V$3,dXdata!IDS,0) + 1,FALSE)</f>
        <v>1.5862862291503799</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8">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-1.1817099430019073</v>
      </c>
      <c r="W5" s="56">
        <f>VLOOKUP($A17,dXdata!DATA,MATCH(V$3,dXdata!IDS,0) + 1,FALSE)</f>
        <v>3.7381003245754663</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8">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-0.88239801378116045</v>
      </c>
      <c r="W6" s="56">
        <f>VLOOKUP($A18,dXdata!DATA,MATCH(V$3,dXdata!IDS,0) + 1,FALSE)</f>
        <v>3.0271305897353162</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8">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0.36470255445277822</v>
      </c>
      <c r="W7" s="56">
        <f>VLOOKUP($A19,dXdata!DATA,MATCH(V$3,dXdata!IDS,0) + 1,FALSE)</f>
        <v>2.1139374597024085</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8">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0.85037449138902765</v>
      </c>
      <c r="W8" s="56">
        <f>VLOOKUP($A20,dXdata!DATA,MATCH(V$3,dXdata!IDS,0) + 1,FALSE)</f>
        <v>0.77755017618355016</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8">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0.97876736210442683</v>
      </c>
      <c r="W9" s="56">
        <f>VLOOKUP($A21,dXdata!DATA,MATCH(V$3,dXdata!IDS,0) + 1,FALSE)</f>
        <v>1.1437878373929733</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8">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-0.66757538813640993</v>
      </c>
      <c r="W10" s="56">
        <f>VLOOKUP($A22,dXdata!DATA,MATCH(V$3,dXdata!IDS,0) + 1,FALSE)</f>
        <v>2.3788653064269472</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8">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-0.72859744990890762</v>
      </c>
      <c r="W11" s="56">
        <f>VLOOKUP($A23,dXdata!DATA,MATCH(V$3,dXdata!IDS,0) + 1,FALSE)</f>
        <v>1.9885437526195648</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8">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3.6530781457424055</v>
      </c>
      <c r="W12" s="56">
        <f>VLOOKUP($A24,dXdata!DATA,MATCH(V$3,dXdata!IDS,0) + 1,FALSE)</f>
        <v>-1.4433417989734521</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8">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2.6435185454618537</v>
      </c>
      <c r="W13" s="56">
        <f>VLOOKUP($A25,dXdata!DATA,MATCH(V$3,dXdata!IDS,0) + 1,FALSE)</f>
        <v>0.69848847437166128</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8">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0.56315366049879412</v>
      </c>
      <c r="W14" s="56">
        <f>VLOOKUP($A26,dXdata!DATA,MATCH(V$3,dXdata!IDS,0) + 1,FALSE)</f>
        <v>1.2640629287477889</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8">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1.7674011892611974</v>
      </c>
      <c r="W15" s="56">
        <f>VLOOKUP($A27,dXdata!DATA,MATCH(V$3,dXdata!IDS,0) + 1,FALSE)</f>
        <v>-0.68597922713249382</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54"/>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160</v>
      </c>
    </row>
    <row r="6" spans="1:34" s="31" customFormat="1" ht="11.25" x14ac:dyDescent="0.15">
      <c r="A6" s="30" t="s">
        <v>96</v>
      </c>
      <c r="B6" s="33" t="s">
        <v>97</v>
      </c>
      <c r="G6" s="34"/>
    </row>
    <row r="7" spans="1:34"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45" customFormat="1" ht="127.5" x14ac:dyDescent="0.2">
      <c r="A12" s="44" t="s">
        <v>76</v>
      </c>
      <c r="B12" s="45" t="s">
        <v>124</v>
      </c>
      <c r="C12" s="45" t="s">
        <v>125</v>
      </c>
      <c r="D12" s="45" t="s">
        <v>88</v>
      </c>
      <c r="E12" s="45" t="s">
        <v>8</v>
      </c>
      <c r="F12" s="45" t="s">
        <v>90</v>
      </c>
      <c r="G12" s="45" t="s">
        <v>91</v>
      </c>
      <c r="H12" s="45" t="s">
        <v>92</v>
      </c>
      <c r="I12" s="45" t="s">
        <v>241</v>
      </c>
      <c r="J12" s="45" t="s">
        <v>94</v>
      </c>
      <c r="K12" s="45" t="s">
        <v>126</v>
      </c>
      <c r="L12" s="45" t="s">
        <v>127</v>
      </c>
      <c r="M12" s="45" t="s">
        <v>128</v>
      </c>
      <c r="N12" s="45" t="s">
        <v>129</v>
      </c>
      <c r="O12" s="45" t="s">
        <v>130</v>
      </c>
      <c r="P12" s="45" t="s">
        <v>249</v>
      </c>
      <c r="Q12" s="45" t="s">
        <v>133</v>
      </c>
      <c r="R12" s="45" t="s">
        <v>135</v>
      </c>
      <c r="S12" s="45" t="s">
        <v>40</v>
      </c>
      <c r="T12" s="45" t="s">
        <v>136</v>
      </c>
      <c r="U12" s="45" t="s">
        <v>137</v>
      </c>
      <c r="V12" s="45" t="s">
        <v>139</v>
      </c>
      <c r="W12" s="45" t="s">
        <v>51</v>
      </c>
      <c r="X12" s="45" t="s">
        <v>142</v>
      </c>
      <c r="Y12" s="45" t="s">
        <v>143</v>
      </c>
      <c r="Z12" s="45" t="s">
        <v>145</v>
      </c>
      <c r="AA12" s="45" t="s">
        <v>146</v>
      </c>
      <c r="AB12" s="45" t="s">
        <v>147</v>
      </c>
      <c r="AC12" s="45" t="s">
        <v>148</v>
      </c>
      <c r="AD12" s="45" t="s">
        <v>149</v>
      </c>
      <c r="AE12" s="45" t="s">
        <v>150</v>
      </c>
      <c r="AF12" s="45" t="s">
        <v>151</v>
      </c>
      <c r="AG12" s="45" t="s">
        <v>152</v>
      </c>
      <c r="AH12" s="45" t="s">
        <v>153</v>
      </c>
    </row>
    <row r="13" spans="1:34" s="47" customFormat="1" x14ac:dyDescent="0.2">
      <c r="A13" s="46" t="s">
        <v>77</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131</v>
      </c>
      <c r="P13" s="47" t="s">
        <v>250</v>
      </c>
      <c r="Q13" s="58" t="s">
        <v>134</v>
      </c>
      <c r="R13" s="47" t="s">
        <v>15</v>
      </c>
      <c r="S13" s="47" t="s">
        <v>46</v>
      </c>
      <c r="T13" s="47" t="s">
        <v>46</v>
      </c>
      <c r="U13" s="47" t="s">
        <v>138</v>
      </c>
      <c r="V13" s="47" t="s">
        <v>140</v>
      </c>
      <c r="W13" s="47" t="s">
        <v>141</v>
      </c>
      <c r="X13" s="47" t="s">
        <v>55</v>
      </c>
      <c r="Y13" s="47" t="s">
        <v>144</v>
      </c>
      <c r="Z13" s="47" t="s">
        <v>55</v>
      </c>
      <c r="AA13" s="47" t="s">
        <v>49</v>
      </c>
      <c r="AC13" s="47" t="s">
        <v>138</v>
      </c>
      <c r="AD13" s="47" t="s">
        <v>138</v>
      </c>
      <c r="AG13" s="47" t="s">
        <v>144</v>
      </c>
      <c r="AH13" s="47" t="s">
        <v>154</v>
      </c>
    </row>
    <row r="14" spans="1:34" s="47" customFormat="1" x14ac:dyDescent="0.2">
      <c r="A14" s="46" t="s">
        <v>72</v>
      </c>
      <c r="B14" s="51" t="s">
        <v>89</v>
      </c>
      <c r="C14" s="51" t="s">
        <v>89</v>
      </c>
      <c r="D14" s="51" t="s">
        <v>89</v>
      </c>
      <c r="E14" s="51" t="s">
        <v>89</v>
      </c>
      <c r="F14" s="51" t="s">
        <v>89</v>
      </c>
      <c r="G14" s="51" t="s">
        <v>89</v>
      </c>
      <c r="H14" s="51" t="s">
        <v>89</v>
      </c>
      <c r="I14" s="51" t="s">
        <v>89</v>
      </c>
      <c r="J14" s="51" t="s">
        <v>89</v>
      </c>
      <c r="K14" s="51" t="s">
        <v>89</v>
      </c>
      <c r="L14" s="51" t="s">
        <v>89</v>
      </c>
      <c r="M14" s="51" t="s">
        <v>89</v>
      </c>
      <c r="N14" s="51" t="s">
        <v>89</v>
      </c>
      <c r="O14" s="51" t="s">
        <v>89</v>
      </c>
      <c r="P14" s="51" t="s">
        <v>89</v>
      </c>
      <c r="Q14" s="51" t="s">
        <v>89</v>
      </c>
      <c r="R14" s="51" t="s">
        <v>89</v>
      </c>
      <c r="S14" s="51" t="s">
        <v>89</v>
      </c>
      <c r="T14" s="51" t="s">
        <v>89</v>
      </c>
      <c r="U14" s="51" t="s">
        <v>89</v>
      </c>
      <c r="V14" s="51" t="s">
        <v>89</v>
      </c>
      <c r="W14" s="51" t="s">
        <v>89</v>
      </c>
      <c r="X14" s="51" t="s">
        <v>89</v>
      </c>
      <c r="Y14" s="51" t="s">
        <v>89</v>
      </c>
      <c r="Z14" s="51" t="s">
        <v>89</v>
      </c>
      <c r="AA14" s="51" t="s">
        <v>89</v>
      </c>
      <c r="AB14" s="51" t="s">
        <v>89</v>
      </c>
      <c r="AC14" s="51" t="s">
        <v>89</v>
      </c>
      <c r="AD14" s="51" t="s">
        <v>89</v>
      </c>
      <c r="AE14" s="51" t="s">
        <v>89</v>
      </c>
      <c r="AF14" s="51" t="s">
        <v>89</v>
      </c>
      <c r="AG14" s="51" t="s">
        <v>89</v>
      </c>
      <c r="AH14" s="51" t="s">
        <v>89</v>
      </c>
    </row>
    <row r="15" spans="1:34" s="49" customFormat="1" x14ac:dyDescent="0.2">
      <c r="A15" s="48" t="s">
        <v>78</v>
      </c>
      <c r="B15" s="49">
        <v>43943</v>
      </c>
      <c r="C15" s="49">
        <v>43943</v>
      </c>
      <c r="D15" s="49">
        <v>43930</v>
      </c>
      <c r="E15" s="49">
        <v>43930</v>
      </c>
      <c r="F15" s="49">
        <v>43930</v>
      </c>
      <c r="G15" s="49">
        <v>43937</v>
      </c>
      <c r="H15" s="49">
        <v>43937</v>
      </c>
      <c r="I15" s="49">
        <v>43937</v>
      </c>
      <c r="J15" s="49">
        <v>43937</v>
      </c>
      <c r="K15" s="49">
        <v>43930</v>
      </c>
      <c r="L15" s="49">
        <v>43921</v>
      </c>
      <c r="M15" s="49">
        <v>43930</v>
      </c>
      <c r="N15" s="49">
        <v>43930</v>
      </c>
      <c r="O15" s="49">
        <v>43928</v>
      </c>
      <c r="P15" s="49">
        <v>43922</v>
      </c>
      <c r="Q15" s="49">
        <v>43930</v>
      </c>
      <c r="R15" s="49">
        <v>43922</v>
      </c>
      <c r="S15" s="49">
        <v>43921</v>
      </c>
      <c r="T15" s="49">
        <v>43921</v>
      </c>
      <c r="U15" s="49">
        <v>43942</v>
      </c>
      <c r="V15" s="49">
        <v>43942</v>
      </c>
      <c r="W15" s="49">
        <v>43188</v>
      </c>
      <c r="X15" s="49">
        <v>43929</v>
      </c>
      <c r="Y15" s="49">
        <v>43928</v>
      </c>
      <c r="Z15" s="49">
        <v>43936</v>
      </c>
      <c r="AA15" s="49">
        <v>43936</v>
      </c>
      <c r="AB15" s="49">
        <v>43936</v>
      </c>
      <c r="AC15" s="49">
        <v>43943</v>
      </c>
      <c r="AD15" s="49">
        <v>43937</v>
      </c>
      <c r="AE15" s="49">
        <v>43714</v>
      </c>
      <c r="AF15" s="49">
        <v>43714</v>
      </c>
      <c r="AG15" s="49">
        <v>43928</v>
      </c>
      <c r="AH15" s="49">
        <v>43930</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0.18242881889154461</v>
      </c>
      <c r="M16" s="61">
        <v>0.6958250497017815</v>
      </c>
      <c r="N16" s="61">
        <v>0.82437371608461429</v>
      </c>
      <c r="O16" s="59">
        <v>52.5</v>
      </c>
      <c r="P16" s="60" t="e">
        <v>#N/A</v>
      </c>
      <c r="Q16" s="53">
        <v>1243.5454999999999</v>
      </c>
      <c r="R16" s="53">
        <v>1.7276646733958012</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-1.1817099430019073</v>
      </c>
      <c r="M17" s="61">
        <v>1.2884043607532147</v>
      </c>
      <c r="N17" s="61">
        <v>1.9456949164605719</v>
      </c>
      <c r="O17" s="59">
        <v>53.47</v>
      </c>
      <c r="P17" s="60" t="e">
        <v>#N/A</v>
      </c>
      <c r="Q17" s="53">
        <v>1244.4760000000001</v>
      </c>
      <c r="R17" s="53">
        <v>2.2262844777423352</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-0.88239801378116045</v>
      </c>
      <c r="M18" s="61">
        <v>0.22793878215565666</v>
      </c>
      <c r="N18" s="61">
        <v>0.66549758877685328</v>
      </c>
      <c r="O18" s="59">
        <v>49.33</v>
      </c>
      <c r="P18" s="60" t="e">
        <v>#N/A</v>
      </c>
      <c r="Q18" s="53">
        <v>1245.4065000000001</v>
      </c>
      <c r="R18" s="53">
        <v>2.9834892954167413</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0.36470255445277822</v>
      </c>
      <c r="M19" s="61">
        <v>0.38659793814432852</v>
      </c>
      <c r="N19" s="61">
        <v>0.84586221555171814</v>
      </c>
      <c r="O19" s="59">
        <v>51.06</v>
      </c>
      <c r="P19" s="60" t="e">
        <v>#N/A</v>
      </c>
      <c r="Q19" s="53">
        <v>1246.337</v>
      </c>
      <c r="R19" s="53">
        <v>3.3275792893773914</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0.85037449138902765</v>
      </c>
      <c r="M20" s="61">
        <v>-0.67307692307692069</v>
      </c>
      <c r="N20" s="61">
        <v>-0.62899575793560203</v>
      </c>
      <c r="O20" s="59">
        <v>48.48</v>
      </c>
      <c r="P20" s="60" t="e">
        <v>#N/A</v>
      </c>
      <c r="Q20" s="53">
        <v>1248.0875833333332</v>
      </c>
      <c r="R20" s="53">
        <v>4.3028710002034565</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0.97876736210442683</v>
      </c>
      <c r="M21" s="61">
        <v>-0.83952211817888145</v>
      </c>
      <c r="N21" s="61">
        <v>-1.0889150698222383</v>
      </c>
      <c r="O21" s="59">
        <v>45.18</v>
      </c>
      <c r="P21" s="60" t="e">
        <v>#N/A</v>
      </c>
      <c r="Q21" s="53">
        <v>1249.8381666666667</v>
      </c>
      <c r="R21" s="53">
        <v>4.010121457489868</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-0.66757538813640993</v>
      </c>
      <c r="M22" s="61">
        <v>-0.65189048239895353</v>
      </c>
      <c r="N22" s="61">
        <v>-1.0888991569531714</v>
      </c>
      <c r="O22" s="59">
        <v>46.63</v>
      </c>
      <c r="P22" s="60" t="e">
        <v>#N/A</v>
      </c>
      <c r="Q22" s="53">
        <v>1251.5887499999999</v>
      </c>
      <c r="R22" s="53">
        <v>3.4706633429911316</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-0.72859744990890762</v>
      </c>
      <c r="M23" s="61">
        <v>0.13201320132012473</v>
      </c>
      <c r="N23" s="61">
        <v>-0.76151282524776764</v>
      </c>
      <c r="O23" s="59">
        <v>48.04</v>
      </c>
      <c r="P23" s="60" t="e">
        <v>#N/A</v>
      </c>
      <c r="Q23" s="53">
        <v>1253.3393333333333</v>
      </c>
      <c r="R23" s="53">
        <v>3.2077152350053817</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3.6530781457424055</v>
      </c>
      <c r="M24" s="61">
        <v>0.86178322837255905</v>
      </c>
      <c r="N24" s="61">
        <v>-5.7256615341261252E-2</v>
      </c>
      <c r="O24" s="59">
        <v>49.82</v>
      </c>
      <c r="P24" s="60" t="e">
        <v>#N/A</v>
      </c>
      <c r="Q24" s="53">
        <v>1255.0899166666668</v>
      </c>
      <c r="R24" s="53">
        <v>3.0682605617003311</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2.6435185454618537</v>
      </c>
      <c r="M25" s="61">
        <v>1.2292358803986714</v>
      </c>
      <c r="N25" s="61">
        <v>1.4043622224786612</v>
      </c>
      <c r="O25" s="59">
        <v>51.58</v>
      </c>
      <c r="P25" s="60" t="e">
        <v>#N/A</v>
      </c>
      <c r="Q25" s="53">
        <v>1256.8405</v>
      </c>
      <c r="R25" s="53">
        <v>3.2583439981463735</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0.56315366049879412</v>
      </c>
      <c r="M26" s="61">
        <v>1.2892561983470996</v>
      </c>
      <c r="N26" s="61">
        <v>1.8053904434074397</v>
      </c>
      <c r="O26" s="59">
        <v>56.64</v>
      </c>
      <c r="P26" s="60" t="e">
        <v>#N/A</v>
      </c>
      <c r="Q26" s="53">
        <v>1258.5910833333332</v>
      </c>
      <c r="R26" s="53">
        <v>3.5332655084597597</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1.7674011892611974</v>
      </c>
      <c r="M27" s="61">
        <v>1.477832512315258</v>
      </c>
      <c r="N27" s="61">
        <v>2.1693121693121542</v>
      </c>
      <c r="O27" s="59">
        <v>57.88</v>
      </c>
      <c r="P27" s="60" t="e">
        <v>#N/A</v>
      </c>
      <c r="Q27" s="53">
        <v>1260.3416666666667</v>
      </c>
      <c r="R27" s="53">
        <v>3.3310670088547933</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1.5862862291503799</v>
      </c>
      <c r="M28" s="61">
        <v>1.84271141822967</v>
      </c>
      <c r="N28" s="61">
        <v>1.9527942421676547</v>
      </c>
      <c r="O28" s="59">
        <v>63.7</v>
      </c>
      <c r="P28" s="60">
        <v>1.9374</v>
      </c>
      <c r="Q28" s="53">
        <v>1262.0922499999999</v>
      </c>
      <c r="R28" s="53">
        <v>2.7537241258307255</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3.7381003245754663</v>
      </c>
      <c r="M29" s="61">
        <v>1.6960208741030547</v>
      </c>
      <c r="N29" s="61">
        <v>1.688643761617592</v>
      </c>
      <c r="O29" s="59">
        <v>62.23</v>
      </c>
      <c r="P29" s="60">
        <v>1.9621999999999999</v>
      </c>
      <c r="Q29" s="53">
        <v>1263.8428333333331</v>
      </c>
      <c r="R29" s="53">
        <v>2.7695296787527024</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3.0271305897353162</v>
      </c>
      <c r="M30" s="61">
        <v>1.2995451591942819</v>
      </c>
      <c r="N30" s="61">
        <v>1.3457133151582257</v>
      </c>
      <c r="O30" s="59">
        <v>62.73</v>
      </c>
      <c r="P30" s="60">
        <v>1.7306999999999999</v>
      </c>
      <c r="Q30" s="53">
        <v>1265.5934166666668</v>
      </c>
      <c r="R30" s="53">
        <v>2.5658075381450818</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2.1139374597024085</v>
      </c>
      <c r="M31" s="61">
        <v>0.54557124518612721</v>
      </c>
      <c r="N31" s="61">
        <v>0.39658643175444208</v>
      </c>
      <c r="O31" s="59">
        <v>66.25</v>
      </c>
      <c r="P31" s="60">
        <v>1.4459</v>
      </c>
      <c r="Q31" s="53">
        <v>1267.3440000000001</v>
      </c>
      <c r="R31" s="53">
        <v>2.1065812346520163</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0.77755017618355016</v>
      </c>
      <c r="M32" s="61">
        <v>1.5488867376573179</v>
      </c>
      <c r="N32" s="61">
        <v>1.6071212094972642</v>
      </c>
      <c r="O32" s="59">
        <v>69.98</v>
      </c>
      <c r="P32" s="60">
        <v>0.95569999999999999</v>
      </c>
      <c r="Q32" s="53">
        <v>1268.8745833333332</v>
      </c>
      <c r="R32" s="53">
        <v>2.2152290804569263</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1.1437878373929733</v>
      </c>
      <c r="M33" s="61">
        <v>2.5073266037121344</v>
      </c>
      <c r="N33" s="61">
        <v>2.9374928839804193</v>
      </c>
      <c r="O33" s="59">
        <v>67.87</v>
      </c>
      <c r="P33" s="60">
        <v>0.93589999999999995</v>
      </c>
      <c r="Q33" s="53">
        <v>1270.4051666666667</v>
      </c>
      <c r="R33" s="53">
        <v>2.0449771894858637</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2.3788653064269472</v>
      </c>
      <c r="M34" s="61">
        <v>2.5590551181102317</v>
      </c>
      <c r="N34" s="61">
        <v>3.1669222768699212</v>
      </c>
      <c r="O34" s="59">
        <v>70.98</v>
      </c>
      <c r="P34" s="60">
        <v>1.329</v>
      </c>
      <c r="Q34" s="53">
        <v>1271.9357500000001</v>
      </c>
      <c r="R34" s="53">
        <v>2.2330825210445271</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1.9885437526195648</v>
      </c>
      <c r="M35" s="61">
        <v>1.713909030982208</v>
      </c>
      <c r="N35" s="61">
        <v>2.4066279739488827</v>
      </c>
      <c r="O35" s="59">
        <v>68.06</v>
      </c>
      <c r="P35" s="60">
        <v>1.1264000000000001</v>
      </c>
      <c r="Q35" s="53">
        <v>1273.4663333333333</v>
      </c>
      <c r="R35" s="53">
        <v>2.4147825885728835</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-1.4433417989734521</v>
      </c>
      <c r="M36" s="61">
        <v>1.0187315149523535</v>
      </c>
      <c r="N36" s="61">
        <v>1.3811156452991913</v>
      </c>
      <c r="O36" s="59">
        <v>70.23</v>
      </c>
      <c r="P36" s="60">
        <v>1.222</v>
      </c>
      <c r="Q36" s="53">
        <v>1274.9969166666667</v>
      </c>
      <c r="R36" s="53">
        <v>2.2518602803252685</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0.69848847437166128</v>
      </c>
      <c r="M37" s="61">
        <v>2.0019691499835846</v>
      </c>
      <c r="N37" s="61">
        <v>0.97083978954926042</v>
      </c>
      <c r="O37" s="59">
        <v>70.75</v>
      </c>
      <c r="P37" s="60">
        <v>1.4009</v>
      </c>
      <c r="Q37" s="53">
        <v>1276.5274999999999</v>
      </c>
      <c r="R37" s="53">
        <v>2.3352927360196007</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1.2640629287477889</v>
      </c>
      <c r="M38" s="61">
        <v>2.4804177545691752</v>
      </c>
      <c r="N38" s="61">
        <v>0.88712277674658502</v>
      </c>
      <c r="O38" s="59">
        <v>56.96</v>
      </c>
      <c r="P38" s="60">
        <v>1.7965</v>
      </c>
      <c r="Q38" s="53">
        <v>1278.0580833333333</v>
      </c>
      <c r="R38" s="53">
        <v>1.5725061520150074</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-0.68597922713249382</v>
      </c>
      <c r="M39" s="61">
        <v>2.0711974110032338</v>
      </c>
      <c r="N39" s="61">
        <v>0.25720697393405434</v>
      </c>
      <c r="O39" s="59">
        <v>49.52</v>
      </c>
      <c r="P39" s="60">
        <v>1.8897999999999999</v>
      </c>
      <c r="Q39" s="53">
        <v>1279.5886666666668</v>
      </c>
      <c r="R39" s="53">
        <v>1.3010311294570975</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-0.12655154018123005</v>
      </c>
      <c r="M40" s="61">
        <v>2.7786752827140493</v>
      </c>
      <c r="N40" s="61">
        <v>1.2665455489229149</v>
      </c>
      <c r="O40" s="59">
        <v>51.38</v>
      </c>
      <c r="P40" s="60">
        <v>1.7539</v>
      </c>
      <c r="Q40" s="53">
        <v>1281.11925</v>
      </c>
      <c r="R40" s="53">
        <v>1.5896103463408862</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6.2959009999999997</v>
      </c>
      <c r="AE40" s="54" t="e">
        <v>#N/A</v>
      </c>
      <c r="AF40" s="54" t="e">
        <v>#N/A</v>
      </c>
      <c r="AG40" s="54">
        <v>9</v>
      </c>
      <c r="AH40" s="53">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-1.3790122020307716</v>
      </c>
      <c r="M41" s="61">
        <v>2.2450288646568284</v>
      </c>
      <c r="N41" s="61">
        <v>0.84102845765678946</v>
      </c>
      <c r="O41" s="59">
        <v>54.95</v>
      </c>
      <c r="P41" s="60">
        <v>2.3167</v>
      </c>
      <c r="Q41" s="53">
        <v>1282.6498333333332</v>
      </c>
      <c r="R41" s="53">
        <v>1.0659663697603072</v>
      </c>
      <c r="S41" s="59">
        <v>3.95</v>
      </c>
      <c r="T41" s="59">
        <v>2</v>
      </c>
      <c r="U41" s="53">
        <v>6.7230120444399777</v>
      </c>
      <c r="V41" s="53">
        <v>2.6588157168943236</v>
      </c>
      <c r="W41" s="60" t="e">
        <v>#N/A</v>
      </c>
      <c r="X41" s="54">
        <v>602</v>
      </c>
      <c r="Y41" s="54">
        <v>462</v>
      </c>
      <c r="Z41" s="54">
        <v>1269</v>
      </c>
      <c r="AA41" s="54">
        <v>441823</v>
      </c>
      <c r="AB41" s="61">
        <v>0.44216027874564462</v>
      </c>
      <c r="AC41" s="53">
        <v>6.4865117646565604</v>
      </c>
      <c r="AD41" s="53">
        <v>6.3077800000000002</v>
      </c>
      <c r="AE41" s="54" t="e">
        <v>#N/A</v>
      </c>
      <c r="AF41" s="54" t="e">
        <v>#N/A</v>
      </c>
      <c r="AG41" s="54">
        <v>17</v>
      </c>
      <c r="AH41" s="53">
        <v>356.929125</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1.1863471161833283</v>
      </c>
      <c r="M42" s="61">
        <v>2.7581783194355447</v>
      </c>
      <c r="N42" s="61">
        <v>1.5427058803307192</v>
      </c>
      <c r="O42" s="59">
        <v>58.15</v>
      </c>
      <c r="P42" s="60">
        <v>2.2016</v>
      </c>
      <c r="Q42" s="53">
        <v>1284.1804166666668</v>
      </c>
      <c r="R42" s="53">
        <v>1.4440851952269851</v>
      </c>
      <c r="S42" s="59">
        <v>3.95</v>
      </c>
      <c r="T42" s="59">
        <v>2</v>
      </c>
      <c r="U42" s="53">
        <v>6.8747933453703824</v>
      </c>
      <c r="V42" s="53">
        <v>2.7116786500590564</v>
      </c>
      <c r="W42" s="60" t="e">
        <v>#N/A</v>
      </c>
      <c r="X42" s="54">
        <v>520</v>
      </c>
      <c r="Y42" s="54">
        <v>473</v>
      </c>
      <c r="Z42" s="54">
        <v>1691</v>
      </c>
      <c r="AA42" s="54">
        <v>449231</v>
      </c>
      <c r="AB42" s="61">
        <v>0.44151436031331592</v>
      </c>
      <c r="AC42" s="53">
        <v>6.8741062404213444</v>
      </c>
      <c r="AD42" s="53">
        <v>6.5355020000000001</v>
      </c>
      <c r="AE42" s="54" t="e">
        <v>#N/A</v>
      </c>
      <c r="AF42" s="54" t="e">
        <v>#N/A</v>
      </c>
      <c r="AG42" s="54">
        <v>18</v>
      </c>
      <c r="AH42" s="53">
        <v>344.58327800000001</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-4.0393885263423357E-2</v>
      </c>
      <c r="M43" s="61">
        <v>2.3938716884774891</v>
      </c>
      <c r="N43" s="61">
        <v>2.0993462036108745</v>
      </c>
      <c r="O43" s="59">
        <v>63.86</v>
      </c>
      <c r="P43" s="60">
        <v>1.1072</v>
      </c>
      <c r="Q43" s="53">
        <v>1285.711</v>
      </c>
      <c r="R43" s="53">
        <v>1.7473389167079079</v>
      </c>
      <c r="S43" s="59">
        <v>3.95</v>
      </c>
      <c r="T43" s="59">
        <v>2</v>
      </c>
      <c r="U43" s="53">
        <v>6.9429763906576012</v>
      </c>
      <c r="V43" s="53">
        <v>2.7618718254033845</v>
      </c>
      <c r="W43" s="60" t="e">
        <v>#N/A</v>
      </c>
      <c r="X43" s="54">
        <v>955</v>
      </c>
      <c r="Y43" s="54">
        <v>517</v>
      </c>
      <c r="Z43" s="54">
        <v>1958</v>
      </c>
      <c r="AA43" s="54">
        <v>443607</v>
      </c>
      <c r="AB43" s="61">
        <v>0.48453353130413263</v>
      </c>
      <c r="AC43" s="53">
        <v>7.5458724208578394</v>
      </c>
      <c r="AD43" s="53">
        <v>6.7516189999999998</v>
      </c>
      <c r="AE43" s="54" t="e">
        <v>#N/A</v>
      </c>
      <c r="AF43" s="54" t="e">
        <v>#N/A</v>
      </c>
      <c r="AG43" s="54">
        <v>7</v>
      </c>
      <c r="AH43" s="53">
        <v>393.51106600000003</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3.3943562936441962</v>
      </c>
      <c r="M44" s="61">
        <v>2.1925643469971279</v>
      </c>
      <c r="N44" s="61">
        <v>1.7828228596751261</v>
      </c>
      <c r="O44" s="59">
        <v>60.83</v>
      </c>
      <c r="P44" s="60">
        <v>1.4147000000000001</v>
      </c>
      <c r="Q44" s="53">
        <v>1288.9718273306166</v>
      </c>
      <c r="R44" s="53">
        <v>1.6051190506277901</v>
      </c>
      <c r="S44" s="59">
        <v>3.95</v>
      </c>
      <c r="T44" s="59">
        <v>2</v>
      </c>
      <c r="U44" s="53">
        <v>6.8003267743278029</v>
      </c>
      <c r="V44" s="53">
        <v>2.7507345440905211</v>
      </c>
      <c r="W44" s="60" t="e">
        <v>#N/A</v>
      </c>
      <c r="X44" s="54">
        <v>812</v>
      </c>
      <c r="Y44" s="54">
        <v>482</v>
      </c>
      <c r="Z44" s="54">
        <v>2432</v>
      </c>
      <c r="AA44" s="54">
        <v>454810</v>
      </c>
      <c r="AB44" s="61">
        <v>0.55985267034990793</v>
      </c>
      <c r="AC44" s="53">
        <v>6.8986014524678669</v>
      </c>
      <c r="AD44" s="53">
        <v>6.9670560000000004</v>
      </c>
      <c r="AE44" s="54" t="e">
        <v>#N/A</v>
      </c>
      <c r="AF44" s="54" t="e">
        <v>#N/A</v>
      </c>
      <c r="AG44" s="54">
        <v>11</v>
      </c>
      <c r="AH44" s="53">
        <v>334.38160399999998</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2.7205718716068139</v>
      </c>
      <c r="M45" s="61">
        <v>2.4459974587039301</v>
      </c>
      <c r="N45" s="61">
        <v>2.2751057149906773</v>
      </c>
      <c r="O45" s="59">
        <v>54.66</v>
      </c>
      <c r="P45" s="60">
        <v>0.74050000000000005</v>
      </c>
      <c r="Q45" s="53">
        <v>1290.7254551532151</v>
      </c>
      <c r="R45" s="53">
        <v>1.8219316341353098</v>
      </c>
      <c r="S45" s="59">
        <v>3.95</v>
      </c>
      <c r="T45" s="59">
        <v>2</v>
      </c>
      <c r="U45" s="53">
        <v>6.74163193282343</v>
      </c>
      <c r="V45" s="53">
        <v>2.7372212415859685</v>
      </c>
      <c r="W45" s="60" t="e">
        <v>#N/A</v>
      </c>
      <c r="X45" s="54">
        <v>1111</v>
      </c>
      <c r="Y45" s="54">
        <v>440</v>
      </c>
      <c r="Z45" s="54">
        <v>2273</v>
      </c>
      <c r="AA45" s="54">
        <v>452135</v>
      </c>
      <c r="AB45" s="61">
        <v>0.56429990069513403</v>
      </c>
      <c r="AC45" s="53">
        <v>6.9624373373077093</v>
      </c>
      <c r="AD45" s="53">
        <v>6.4328609999999999</v>
      </c>
      <c r="AE45" s="54" t="e">
        <v>#N/A</v>
      </c>
      <c r="AF45" s="54" t="e">
        <v>#N/A</v>
      </c>
      <c r="AG45" s="54">
        <v>12</v>
      </c>
      <c r="AH45" s="53">
        <v>360.18556100000001</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2.8035960152106076</v>
      </c>
      <c r="M46" s="61">
        <v>2.6871401151631558</v>
      </c>
      <c r="N46" s="61">
        <v>2.648508718719822</v>
      </c>
      <c r="O46" s="59">
        <v>57.36</v>
      </c>
      <c r="P46" s="60">
        <v>1.0555000000000001</v>
      </c>
      <c r="Q46" s="53">
        <v>1294.9099420016573</v>
      </c>
      <c r="R46" s="53">
        <v>1.5662326673147486</v>
      </c>
      <c r="S46" s="59">
        <v>3.95</v>
      </c>
      <c r="T46" s="59">
        <v>2</v>
      </c>
      <c r="U46" s="53">
        <v>6.7886794823880754</v>
      </c>
      <c r="V46" s="53">
        <v>2.7627535566085211</v>
      </c>
      <c r="W46" s="60" t="e">
        <v>#N/A</v>
      </c>
      <c r="X46" s="54">
        <v>691</v>
      </c>
      <c r="Y46" s="54">
        <v>476</v>
      </c>
      <c r="Z46" s="54">
        <v>2118</v>
      </c>
      <c r="AA46" s="54">
        <v>439577</v>
      </c>
      <c r="AB46" s="61">
        <v>0.60051034873830456</v>
      </c>
      <c r="AC46" s="53">
        <v>6.8208333166403285</v>
      </c>
      <c r="AD46" s="53">
        <v>6.3269279999999997</v>
      </c>
      <c r="AE46" s="54" t="e">
        <v>#N/A</v>
      </c>
      <c r="AF46" s="54" t="e">
        <v>#N/A</v>
      </c>
      <c r="AG46" s="54">
        <v>20</v>
      </c>
      <c r="AH46" s="53">
        <v>350.147809</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1.6200913242009118</v>
      </c>
      <c r="M47" s="61">
        <v>4.1477640959170392</v>
      </c>
      <c r="N47" s="61">
        <v>4.7087937285305248</v>
      </c>
      <c r="O47" s="59">
        <v>54.81</v>
      </c>
      <c r="P47" s="60">
        <v>1.0105999999999999</v>
      </c>
      <c r="Q47" s="53">
        <v>1297.2789856880747</v>
      </c>
      <c r="R47" s="53">
        <v>1.6282662125645553</v>
      </c>
      <c r="S47" s="59">
        <v>3.95</v>
      </c>
      <c r="T47" s="59">
        <v>2</v>
      </c>
      <c r="U47" s="53">
        <v>6.7603187309693755</v>
      </c>
      <c r="V47" s="53">
        <v>2.7427677964170489</v>
      </c>
      <c r="W47" s="60" t="e">
        <v>#N/A</v>
      </c>
      <c r="X47" s="54">
        <v>1051</v>
      </c>
      <c r="Y47" s="54">
        <v>459</v>
      </c>
      <c r="Z47" s="54">
        <v>2029</v>
      </c>
      <c r="AA47" s="54">
        <v>439720</v>
      </c>
      <c r="AB47" s="61">
        <v>0.55879922886257227</v>
      </c>
      <c r="AC47" s="53">
        <v>6.7820597420620521</v>
      </c>
      <c r="AD47" s="53">
        <v>6.3260550000000002</v>
      </c>
      <c r="AE47" s="54" t="e">
        <v>#N/A</v>
      </c>
      <c r="AF47" s="54" t="e">
        <v>#N/A</v>
      </c>
      <c r="AG47" s="54">
        <v>13</v>
      </c>
      <c r="AH47" s="53">
        <v>354.86428999999998</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4.0021369292694509</v>
      </c>
      <c r="M48" s="61">
        <v>4.3916720884840776</v>
      </c>
      <c r="N48" s="61">
        <v>4.9771356041242942</v>
      </c>
      <c r="O48" s="59">
        <v>56.95</v>
      </c>
      <c r="P48" s="60">
        <v>0.9476</v>
      </c>
      <c r="Q48" s="53">
        <v>1300.1598897344388</v>
      </c>
      <c r="R48" s="53">
        <v>1.5932132400947818</v>
      </c>
      <c r="S48" s="59">
        <v>3.95</v>
      </c>
      <c r="T48" s="59">
        <v>2</v>
      </c>
      <c r="U48" s="53">
        <v>6.6646497544417294</v>
      </c>
      <c r="V48" s="53">
        <v>2.6923081562719169</v>
      </c>
      <c r="W48" s="60" t="e">
        <v>#N/A</v>
      </c>
      <c r="X48" s="54">
        <v>1565</v>
      </c>
      <c r="Y48" s="54">
        <v>461</v>
      </c>
      <c r="Z48" s="54">
        <v>1791</v>
      </c>
      <c r="AA48" s="54">
        <v>443001</v>
      </c>
      <c r="AB48" s="61">
        <v>0.52048823016564949</v>
      </c>
      <c r="AC48" s="53">
        <v>6.8833543812413804</v>
      </c>
      <c r="AD48" s="53">
        <v>6.108009</v>
      </c>
      <c r="AE48" s="54" t="e">
        <v>#N/A</v>
      </c>
      <c r="AF48" s="54" t="e">
        <v>#N/A</v>
      </c>
      <c r="AG48" s="54">
        <v>10</v>
      </c>
      <c r="AH48" s="53">
        <v>407.23015600000002</v>
      </c>
    </row>
    <row r="49" spans="1:34" x14ac:dyDescent="0.2">
      <c r="A49" s="52">
        <v>43739</v>
      </c>
      <c r="B49" s="59">
        <v>1.4214641080312784</v>
      </c>
      <c r="C49" s="59">
        <v>1.8796992481203034</v>
      </c>
      <c r="D49" s="53">
        <v>7.4</v>
      </c>
      <c r="E49" s="53">
        <v>5.5</v>
      </c>
      <c r="F49" s="53">
        <v>923.1</v>
      </c>
      <c r="G49" s="54">
        <v>48620</v>
      </c>
      <c r="H49" s="53">
        <v>-0.83622272078319737</v>
      </c>
      <c r="I49" s="54">
        <v>15200</v>
      </c>
      <c r="J49" s="53">
        <v>-0.2624671916010457</v>
      </c>
      <c r="K49" s="59">
        <v>0.86593970493906713</v>
      </c>
      <c r="L49" s="53">
        <v>5.2214742390844338</v>
      </c>
      <c r="M49" s="61">
        <v>3.7966537966537928</v>
      </c>
      <c r="N49" s="61">
        <v>4.8768857291485945</v>
      </c>
      <c r="O49" s="59">
        <v>53.96</v>
      </c>
      <c r="P49" s="60">
        <v>1.8379000000000001</v>
      </c>
      <c r="Q49" s="53">
        <v>1302.6884627689169</v>
      </c>
      <c r="R49" s="53">
        <v>1.2906732680064259</v>
      </c>
      <c r="S49" s="59">
        <v>3.95</v>
      </c>
      <c r="T49" s="59">
        <v>2</v>
      </c>
      <c r="U49" s="53">
        <v>6.7216209205720157</v>
      </c>
      <c r="V49" s="53">
        <v>2.7025339570831624</v>
      </c>
      <c r="W49" s="60" t="e">
        <v>#N/A</v>
      </c>
      <c r="X49" s="54">
        <v>818</v>
      </c>
      <c r="Y49" s="54">
        <v>486</v>
      </c>
      <c r="Z49" s="54">
        <v>1846</v>
      </c>
      <c r="AA49" s="54">
        <v>444906</v>
      </c>
      <c r="AB49" s="61">
        <v>0.60984473075652457</v>
      </c>
      <c r="AC49" s="53">
        <v>6.8244659742455802</v>
      </c>
      <c r="AD49" s="53">
        <v>6.2104220000000003</v>
      </c>
      <c r="AE49" s="54" t="e">
        <v>#N/A</v>
      </c>
      <c r="AF49" s="54" t="e">
        <v>#N/A</v>
      </c>
      <c r="AG49" s="54">
        <v>15</v>
      </c>
      <c r="AH49" s="53">
        <v>547.55578300000002</v>
      </c>
    </row>
    <row r="50" spans="1:34" x14ac:dyDescent="0.2">
      <c r="A50" s="52">
        <v>43770</v>
      </c>
      <c r="B50" s="59">
        <v>1.4914772727272707</v>
      </c>
      <c r="C50" s="59">
        <v>1.8768768768768762</v>
      </c>
      <c r="D50" s="53">
        <v>6.7</v>
      </c>
      <c r="E50" s="53">
        <v>5.2</v>
      </c>
      <c r="F50" s="53">
        <v>924.3</v>
      </c>
      <c r="G50" s="54">
        <v>50560</v>
      </c>
      <c r="H50" s="53">
        <v>3.6065573770491799</v>
      </c>
      <c r="I50" s="54">
        <v>15680</v>
      </c>
      <c r="J50" s="53">
        <v>3.2938076416337392</v>
      </c>
      <c r="K50" s="59">
        <v>0.31897926634767426</v>
      </c>
      <c r="L50" s="53">
        <v>3.3469578340372008</v>
      </c>
      <c r="M50" s="61">
        <v>3.0254777070063854</v>
      </c>
      <c r="N50" s="61">
        <v>4.491625709374536</v>
      </c>
      <c r="O50" s="59">
        <v>57.05</v>
      </c>
      <c r="P50" s="60">
        <v>2.4024000000000001</v>
      </c>
      <c r="Q50" s="53">
        <v>1305.610914893959</v>
      </c>
      <c r="R50" s="53">
        <v>1.6125545404735542</v>
      </c>
      <c r="S50" s="59">
        <v>3.95</v>
      </c>
      <c r="T50" s="59">
        <v>2</v>
      </c>
      <c r="U50" s="53">
        <v>6.6588635579657991</v>
      </c>
      <c r="V50" s="53">
        <v>2.6944306329679781</v>
      </c>
      <c r="W50" s="60" t="e">
        <v>#N/A</v>
      </c>
      <c r="X50" s="54">
        <v>954</v>
      </c>
      <c r="Y50" s="54">
        <v>480</v>
      </c>
      <c r="Z50" s="54">
        <v>1430</v>
      </c>
      <c r="AA50" s="54">
        <v>426687</v>
      </c>
      <c r="AB50" s="61">
        <v>0.60159865376525035</v>
      </c>
      <c r="AC50" s="53">
        <v>6.6580327388463028</v>
      </c>
      <c r="AD50" s="53">
        <v>6.0191340000000002</v>
      </c>
      <c r="AE50" s="54" t="e">
        <v>#N/A</v>
      </c>
      <c r="AF50" s="54" t="e">
        <v>#N/A</v>
      </c>
      <c r="AG50" s="54">
        <v>10</v>
      </c>
      <c r="AH50" s="53">
        <v>1155.9815719999999</v>
      </c>
    </row>
    <row r="51" spans="1:34" x14ac:dyDescent="0.2">
      <c r="A51" s="52">
        <v>43800</v>
      </c>
      <c r="B51" s="59">
        <v>1.4174344436569841</v>
      </c>
      <c r="C51" s="59">
        <v>1.9490254872563728</v>
      </c>
      <c r="D51" s="53">
        <v>6.8</v>
      </c>
      <c r="E51" s="53">
        <v>5.2</v>
      </c>
      <c r="F51" s="53">
        <v>918.1</v>
      </c>
      <c r="G51" s="54">
        <v>52020</v>
      </c>
      <c r="H51" s="53">
        <v>4.2484969939879713</v>
      </c>
      <c r="I51" s="54">
        <v>16240</v>
      </c>
      <c r="J51" s="53">
        <v>4.3031470777135539</v>
      </c>
      <c r="K51" s="59">
        <v>0.67221510883483937</v>
      </c>
      <c r="L51" s="53">
        <v>3.3372988688984417</v>
      </c>
      <c r="M51" s="61">
        <v>2.9169308814204209</v>
      </c>
      <c r="N51" s="61">
        <v>3.6700012052549136</v>
      </c>
      <c r="O51" s="59">
        <v>59.82</v>
      </c>
      <c r="P51" s="60">
        <v>2.4337</v>
      </c>
      <c r="Q51" s="53">
        <v>1308.4495226332401</v>
      </c>
      <c r="R51" s="53">
        <v>1.8619147499570055</v>
      </c>
      <c r="S51" s="59">
        <v>3.95</v>
      </c>
      <c r="T51" s="59">
        <v>2</v>
      </c>
      <c r="U51" s="53">
        <v>6.7411925254279508</v>
      </c>
      <c r="V51" s="53">
        <v>2.727470189536874</v>
      </c>
      <c r="W51" s="60" t="e">
        <v>#N/A</v>
      </c>
      <c r="X51" s="54">
        <v>2130</v>
      </c>
      <c r="Y51" s="54">
        <v>403</v>
      </c>
      <c r="Z51" s="54">
        <v>1092</v>
      </c>
      <c r="AA51" s="54">
        <v>430641</v>
      </c>
      <c r="AB51" s="61">
        <v>0.78844765342960288</v>
      </c>
      <c r="AC51" s="53">
        <v>6.6693020499950393</v>
      </c>
      <c r="AD51" s="53">
        <v>5.9698339999999996</v>
      </c>
      <c r="AE51" s="54" t="e">
        <v>#N/A</v>
      </c>
      <c r="AF51" s="54" t="e">
        <v>#N/A</v>
      </c>
      <c r="AG51" s="54">
        <v>13</v>
      </c>
      <c r="AH51" s="53">
        <v>300.53037999999998</v>
      </c>
    </row>
    <row r="52" spans="1:34" x14ac:dyDescent="0.2">
      <c r="A52" s="52">
        <v>43831</v>
      </c>
      <c r="B52" s="59">
        <v>1.6288951841359811</v>
      </c>
      <c r="C52" s="59">
        <v>2.0973782771535721</v>
      </c>
      <c r="D52" s="53">
        <v>6.9</v>
      </c>
      <c r="E52" s="53">
        <v>5.5</v>
      </c>
      <c r="F52" s="53">
        <v>909.4</v>
      </c>
      <c r="G52" s="54">
        <v>53040</v>
      </c>
      <c r="H52" s="53">
        <v>1.8237665578805906</v>
      </c>
      <c r="I52" s="54">
        <v>16470</v>
      </c>
      <c r="J52" s="53">
        <v>0.5494505494505475</v>
      </c>
      <c r="K52" s="59">
        <v>1.6299137104506256</v>
      </c>
      <c r="L52" s="53">
        <v>4.3100268586412582</v>
      </c>
      <c r="M52" s="61">
        <v>2.8292989625903875</v>
      </c>
      <c r="N52" s="61">
        <v>3.0481658038170378</v>
      </c>
      <c r="O52" s="59">
        <v>57.52</v>
      </c>
      <c r="P52" s="60">
        <v>2.2768000000000002</v>
      </c>
      <c r="Q52" s="53">
        <v>1309.9664142742279</v>
      </c>
      <c r="R52" s="53">
        <v>1.8061478513881513</v>
      </c>
      <c r="S52" s="59">
        <v>3.95</v>
      </c>
      <c r="T52" s="59">
        <v>2</v>
      </c>
      <c r="U52" s="53">
        <v>6.8166227967810711</v>
      </c>
      <c r="V52" s="53">
        <v>2.7539487303082262</v>
      </c>
      <c r="W52" s="60" t="e">
        <v>#N/A</v>
      </c>
      <c r="X52" s="54">
        <v>642</v>
      </c>
      <c r="Y52" s="54">
        <v>424</v>
      </c>
      <c r="Z52" s="54">
        <v>1127</v>
      </c>
      <c r="AA52" s="54">
        <v>435148</v>
      </c>
      <c r="AB52" s="61">
        <v>0.3714568226763349</v>
      </c>
      <c r="AC52" s="53">
        <v>6.5697541136809026</v>
      </c>
      <c r="AD52" s="53">
        <v>6.2589519999999998</v>
      </c>
      <c r="AE52" s="54" t="e">
        <v>#N/A</v>
      </c>
      <c r="AF52" s="54" t="e">
        <v>#N/A</v>
      </c>
      <c r="AG52" s="54">
        <v>16</v>
      </c>
      <c r="AH52" s="53">
        <v>211.140458</v>
      </c>
    </row>
    <row r="53" spans="1:34" x14ac:dyDescent="0.2">
      <c r="A53" s="52">
        <v>43862</v>
      </c>
      <c r="B53" s="59">
        <v>1.6985138004246059</v>
      </c>
      <c r="C53" s="59">
        <v>2.0942408376963373</v>
      </c>
      <c r="D53" s="53">
        <v>7.2</v>
      </c>
      <c r="E53" s="53">
        <v>5.6</v>
      </c>
      <c r="F53" s="53">
        <v>899</v>
      </c>
      <c r="G53" s="54">
        <v>53050</v>
      </c>
      <c r="H53" s="53">
        <v>-0.31942878617061687</v>
      </c>
      <c r="I53" s="54">
        <v>16500</v>
      </c>
      <c r="J53" s="53">
        <v>-1.4925373134328401</v>
      </c>
      <c r="K53" s="59">
        <v>2.2058823529411686</v>
      </c>
      <c r="L53" s="53" t="e">
        <v>#N/A</v>
      </c>
      <c r="M53" s="61">
        <v>3.1994981179422899</v>
      </c>
      <c r="N53" s="61">
        <v>2.7318218954248463</v>
      </c>
      <c r="O53" s="59">
        <v>50.54</v>
      </c>
      <c r="P53" s="60">
        <v>1.9979</v>
      </c>
      <c r="Q53" s="53">
        <v>1312.7328137988684</v>
      </c>
      <c r="R53" s="53" t="e">
        <v>#N/A</v>
      </c>
      <c r="S53" s="59">
        <v>3.95</v>
      </c>
      <c r="T53" s="59">
        <v>2</v>
      </c>
      <c r="U53" s="53">
        <v>6.790007691106231</v>
      </c>
      <c r="V53" s="53">
        <v>2.7271879863187367</v>
      </c>
      <c r="W53" s="60" t="e">
        <v>#N/A</v>
      </c>
      <c r="X53" s="54">
        <v>646</v>
      </c>
      <c r="Y53" s="54">
        <v>385</v>
      </c>
      <c r="Z53" s="54">
        <v>1521</v>
      </c>
      <c r="AA53" s="54">
        <v>437278</v>
      </c>
      <c r="AB53" s="61">
        <v>0.45882352941176469</v>
      </c>
      <c r="AC53" s="53">
        <v>6.7201905376868307</v>
      </c>
      <c r="AD53" s="53">
        <v>6.2100939999999998</v>
      </c>
      <c r="AE53" s="54" t="e">
        <v>#N/A</v>
      </c>
      <c r="AF53" s="54" t="e">
        <v>#N/A</v>
      </c>
      <c r="AG53" s="54">
        <v>13</v>
      </c>
      <c r="AH53" s="53">
        <v>337.181848</v>
      </c>
    </row>
    <row r="54" spans="1:34" x14ac:dyDescent="0.2">
      <c r="A54" s="52">
        <v>43891</v>
      </c>
      <c r="B54" s="59">
        <v>1.5536723163841915</v>
      </c>
      <c r="C54" s="59">
        <v>2.0164301717699784</v>
      </c>
      <c r="D54" s="53">
        <v>8.6999999999999993</v>
      </c>
      <c r="E54" s="53">
        <v>6.7</v>
      </c>
      <c r="F54" s="53">
        <v>878.5</v>
      </c>
      <c r="G54" s="54" t="e">
        <v>#N/A</v>
      </c>
      <c r="H54" s="53" t="e">
        <v>#N/A</v>
      </c>
      <c r="I54" s="54" t="e">
        <v>#N/A</v>
      </c>
      <c r="J54" s="53" t="e">
        <v>#N/A</v>
      </c>
      <c r="K54" s="59">
        <v>3.9010466222644924</v>
      </c>
      <c r="L54" s="53" t="e">
        <v>#N/A</v>
      </c>
      <c r="M54" s="61">
        <v>3.433208489388262</v>
      </c>
      <c r="N54" s="61">
        <v>3.6394721918932893</v>
      </c>
      <c r="O54" s="59">
        <v>29.21</v>
      </c>
      <c r="P54" s="60">
        <v>1.7961</v>
      </c>
      <c r="Q54" s="53">
        <v>1315.1678231550934</v>
      </c>
      <c r="R54" s="53" t="e">
        <v>#N/A</v>
      </c>
      <c r="S54" s="59">
        <v>2.95</v>
      </c>
      <c r="T54" s="59">
        <v>1</v>
      </c>
      <c r="U54" s="53" t="e">
        <v>#N/A</v>
      </c>
      <c r="V54" s="53" t="e">
        <v>#N/A</v>
      </c>
      <c r="W54" s="60" t="e">
        <v>#N/A</v>
      </c>
      <c r="X54" s="54">
        <v>944</v>
      </c>
      <c r="Y54" s="54" t="e">
        <v>#N/A</v>
      </c>
      <c r="Z54" s="54">
        <v>1526</v>
      </c>
      <c r="AA54" s="54">
        <v>434017</v>
      </c>
      <c r="AB54" s="61">
        <v>0.49083306529430687</v>
      </c>
      <c r="AC54" s="53" t="e">
        <v>#N/A</v>
      </c>
      <c r="AD54" s="53" t="e">
        <v>#N/A</v>
      </c>
      <c r="AE54" s="54" t="e">
        <v>#N/A</v>
      </c>
      <c r="AF54" s="54" t="e">
        <v>#N/A</v>
      </c>
      <c r="AG54" s="54" t="e">
        <v>#N/A</v>
      </c>
      <c r="AH54" s="53">
        <v>213.20479399999999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OldUrl xmlns="e581e1af-00ea-413a-8e75-837892944e8f"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Content_x0020_ClassificationTaxHTField1 xmlns="3b341044-0cd2-4806-a9f6-495c3fa5e2e2" xsi:nil="true"/>
    <TaxCatchAll xmlns="c4fe4be5-56f4-467e-b4a4-a4b064910afa"/>
    <COCIS_x0020_KeywordsTaxHTField0 xmlns="3b341044-0cd2-4806-a9f6-495c3fa5e2e2">
      <Terms xmlns="http://schemas.microsoft.com/office/infopath/2007/PartnerControls"/>
    </COCIS_x0020_KeywordsTaxHTField0>
  </documentManagement>
</p:properties>
</file>

<file path=customXml/itemProps1.xml><?xml version="1.0" encoding="utf-8"?>
<ds:datastoreItem xmlns:ds="http://schemas.openxmlformats.org/officeDocument/2006/customXml" ds:itemID="{D6978763-4863-4831-87BB-E136F627B448}"/>
</file>

<file path=customXml/itemProps2.xml><?xml version="1.0" encoding="utf-8"?>
<ds:datastoreItem xmlns:ds="http://schemas.openxmlformats.org/officeDocument/2006/customXml" ds:itemID="{344833D3-69A9-4DDE-9949-4F2509FC4D46}"/>
</file>

<file path=customXml/itemProps3.xml><?xml version="1.0" encoding="utf-8"?>
<ds:datastoreItem xmlns:ds="http://schemas.openxmlformats.org/officeDocument/2006/customXml" ds:itemID="{06073001-0A30-435E-B91B-84BED083E11D}"/>
</file>

<file path=customXml/itemProps4.xml><?xml version="1.0" encoding="utf-8"?>
<ds:datastoreItem xmlns:ds="http://schemas.openxmlformats.org/officeDocument/2006/customXml" ds:itemID="{71499847-82BE-4762-868A-CF375B87EAE7}"/>
</file>

<file path=customXml/itemProps5.xml><?xml version="1.0" encoding="utf-8"?>
<ds:datastoreItem xmlns:ds="http://schemas.openxmlformats.org/officeDocument/2006/customXml" ds:itemID="{4E8F4837-0FF0-4689-84E4-AF1EC2D77A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2020-04-22T16:32:35Z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ategory">
    <vt:lpwstr/>
  </property>
  <property fmtid="{D5CDD505-2E9C-101B-9397-08002B2CF9AE}" pid="3" name="COCIS Keywords">
    <vt:lpwstr/>
  </property>
  <property fmtid="{D5CDD505-2E9C-101B-9397-08002B2CF9AE}" pid="4" name="ContentTypeId">
    <vt:lpwstr>0x010100EA5EA32CF4385549BFA194A0FF8BD22E00D01FFA440DDAC141B764452CFA52A91A</vt:lpwstr>
  </property>
</Properties>
</file>