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2020\Forecasting\Fall 2020 Economic Outlook\Estella\Final tables\"/>
    </mc:Choice>
  </mc:AlternateContent>
  <xr:revisionPtr revIDLastSave="0" documentId="10_ncr:100000_{E5EF25BB-F053-4CF8-AC43-93A757E9CDE0}" xr6:coauthVersionLast="31" xr6:coauthVersionMax="45" xr10:uidLastSave="{00000000-0000-0000-0000-000000000000}"/>
  <bookViews>
    <workbookView xWindow="2790" yWindow="0" windowWidth="22605" windowHeight="8415" tabRatio="862" activeTab="1" xr2:uid="{00000000-000D-0000-FFFF-FFFF00000000}"/>
  </bookViews>
  <sheets>
    <sheet name="Table 1, 2, 3" sheetId="1" r:id="rId1"/>
    <sheet name="Table 4 City Population" sheetId="73" r:id="rId2"/>
    <sheet name="Table 5 CER population" sheetId="7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Yr1" localSheetId="0">[1]Names!$C$15</definedName>
    <definedName name="_Yr1">[1]Names!$C$15</definedName>
    <definedName name="_Yr10" localSheetId="0">[1]Names!$C$24</definedName>
    <definedName name="_Yr10">[1]Names!$C$24</definedName>
    <definedName name="_Yr11" localSheetId="0">[2]Names!$C$25</definedName>
    <definedName name="_Yr11">[2]Names!$C$25</definedName>
    <definedName name="_Yr2" localSheetId="0">[1]Names!$C$16</definedName>
    <definedName name="_Yr2">[1]Names!$C$16</definedName>
    <definedName name="_Yr3" localSheetId="0">[1]Names!$C$17</definedName>
    <definedName name="_Yr3">[1]Names!$C$17</definedName>
    <definedName name="_Yr4" localSheetId="0">[1]Names!$C$18</definedName>
    <definedName name="_Yr4">[1]Names!$C$18</definedName>
    <definedName name="_Yr5" localSheetId="0">[1]Names!$C$19</definedName>
    <definedName name="_Yr5">[1]Names!$C$19</definedName>
    <definedName name="_Yr6" localSheetId="0">[1]Names!$C$20</definedName>
    <definedName name="_Yr6">[1]Names!$C$20</definedName>
    <definedName name="_Yr7" localSheetId="0">[1]Names!$C$21</definedName>
    <definedName name="_Yr7">[1]Names!$C$21</definedName>
    <definedName name="_Yr8" localSheetId="0">[1]Names!$C$22</definedName>
    <definedName name="_Yr8">[1]Names!$C$22</definedName>
    <definedName name="_Yr9" localSheetId="0">[1]Names!$C$23</definedName>
    <definedName name="_Yr9">[1]Names!$C$23</definedName>
    <definedName name="cf" localSheetId="0">[1]Names!#REF!</definedName>
    <definedName name="cf" localSheetId="1">[1]Names!#REF!</definedName>
    <definedName name="cf" localSheetId="2">[1]Names!#REF!</definedName>
    <definedName name="cf">[1]Names!#REF!</definedName>
    <definedName name="DATA" localSheetId="1">#REF!</definedName>
    <definedName name="DATA" localSheetId="2">#REF!</definedName>
    <definedName name="DATA">#REF!</definedName>
    <definedName name="DATES" localSheetId="0">#REF!</definedName>
    <definedName name="DATES" localSheetId="1">#REF!</definedName>
    <definedName name="DATES" localSheetId="2">#REF!</definedName>
    <definedName name="DATES">#REF!</definedName>
    <definedName name="DES" localSheetId="0">#REF!</definedName>
    <definedName name="DES" localSheetId="1">#REF!</definedName>
    <definedName name="DES" localSheetId="2">#REF!</definedName>
    <definedName name="DES">#REF!</definedName>
    <definedName name="IDS" localSheetId="0">#REF!</definedName>
    <definedName name="IDS" localSheetId="1">#REF!</definedName>
    <definedName name="IDS" localSheetId="2">#REF!</definedName>
    <definedName name="IDS">#REF!</definedName>
    <definedName name="nbf" localSheetId="0">[1]Names!#REF!</definedName>
    <definedName name="nbf" localSheetId="1">[1]Names!#REF!</definedName>
    <definedName name="nbf" localSheetId="2">[1]Names!#REF!</definedName>
    <definedName name="nbf">[1]Names!#REF!</definedName>
    <definedName name="new">[1]Names!$C$23</definedName>
    <definedName name="OBS" localSheetId="0">#REF!</definedName>
    <definedName name="OBS" localSheetId="1">#REF!</definedName>
    <definedName name="OBS" localSheetId="2">#REF!</definedName>
    <definedName name="OBS">#REF!</definedName>
    <definedName name="_xlnm.Print_Area" localSheetId="0">'Table 1, 2, 3'!$A$1:$L$73</definedName>
    <definedName name="_xlnm.Print_Area" localSheetId="1">'Table 4 City Population'!$A$1:$M$44</definedName>
    <definedName name="_xlnm.Print_Area" localSheetId="2">'Table 5 CER population'!$A$1:$I$38</definedName>
    <definedName name="s10.FORIG" localSheetId="1">#REF!</definedName>
    <definedName name="s10.FORIG" localSheetId="2">#REF!</definedName>
    <definedName name="s10.FORIG">#REF!</definedName>
    <definedName name="s12.FORIG" localSheetId="1">#REF!</definedName>
    <definedName name="s12.FORIG" localSheetId="2">#REF!</definedName>
    <definedName name="s12.FORIG">#REF!</definedName>
    <definedName name="Source" localSheetId="0">[3]Main!$B$5</definedName>
    <definedName name="Source">[3]Main!$B$5</definedName>
    <definedName name="Source1" localSheetId="0">[4]Names!$C$26</definedName>
    <definedName name="Source1">[4]Names!$C$26</definedName>
    <definedName name="Total" localSheetId="0">[3]Main!$B$4</definedName>
    <definedName name="Total">[3]Main!$B$4</definedName>
    <definedName name="UNITS" localSheetId="0">#REF!</definedName>
    <definedName name="UNITS" localSheetId="1">#REF!</definedName>
    <definedName name="UNITS" localSheetId="2">#REF!</definedName>
    <definedName name="UNITS">#REF!</definedName>
    <definedName name="w" localSheetId="0">[5]Names!$C$7</definedName>
    <definedName name="w">[5]Names!$C$7</definedName>
    <definedName name="ww">[1]Names!$C$22</definedName>
    <definedName name="Yr_1" localSheetId="0">[2]Names!$C$13</definedName>
    <definedName name="Yr_1">[2]Names!$C$13</definedName>
    <definedName name="Yr_10" localSheetId="0">[1]Names!$C$4</definedName>
    <definedName name="Yr_10">[1]Names!$C$4</definedName>
    <definedName name="Yr_11" localSheetId="0">[1]Names!$C$3</definedName>
    <definedName name="Yr_11">[1]Names!$C$3</definedName>
    <definedName name="Yr_12">[6]Main!$C$22</definedName>
    <definedName name="Yr_13">[6]Main!$C$23</definedName>
    <definedName name="Yr_14">[6]Main!$C$24</definedName>
    <definedName name="Yr_15">[6]Main!$C$25</definedName>
    <definedName name="Yr_16">[6]Main!$C$26</definedName>
    <definedName name="Yr_2" localSheetId="0">[1]Names!$C$12</definedName>
    <definedName name="Yr_2">[1]Names!$C$12</definedName>
    <definedName name="Yr_3" localSheetId="0">[1]Names!$C$11</definedName>
    <definedName name="Yr_3">[1]Names!$C$11</definedName>
    <definedName name="YR_4" localSheetId="0">[1]Names!$C$10</definedName>
    <definedName name="YR_4">[1]Names!$C$10</definedName>
    <definedName name="Yr_5" localSheetId="0">[1]Names!$C$9</definedName>
    <definedName name="Yr_5">[1]Names!$C$9</definedName>
    <definedName name="Yr_6" localSheetId="0">[1]Names!$C$8</definedName>
    <definedName name="Yr_6">[1]Names!$C$8</definedName>
    <definedName name="Yr_7" localSheetId="0">[1]Names!$C$7</definedName>
    <definedName name="Yr_7">[1]Names!$C$7</definedName>
    <definedName name="Yr_8" localSheetId="0">[1]Names!$C$6</definedName>
    <definedName name="Yr_8">[1]Names!$C$6</definedName>
    <definedName name="Yr_9" localSheetId="0">[1]Names!$C$5</definedName>
    <definedName name="Yr_9">[1]Names!$C$5</definedName>
    <definedName name="Yra">[6]Main!$C$5</definedName>
    <definedName name="Yrb">[6]Main!$C$6</definedName>
    <definedName name="Yrc">[6]Main!$C$7</definedName>
    <definedName name="YrCur" localSheetId="0">[1]Names!$C$14</definedName>
    <definedName name="YrCur">[1]Names!$C$14</definedName>
    <definedName name="YrCurr" localSheetId="0">[2]Names!$C$14</definedName>
    <definedName name="YrCurr">[2]Names!$C$14</definedName>
    <definedName name="Yrd">[6]Main!$C$8</definedName>
    <definedName name="Yre">[6]Main!$C$9</definedName>
    <definedName name="Yrf">[6]Main!$C$10</definedName>
    <definedName name="YrPrev" localSheetId="0">[1]Names!$C$13</definedName>
    <definedName name="YrPrev">[1]Names!$C$13</definedName>
    <definedName name="Z_516A0D82_47F8_4242_902B_65BF970D0593_.wvu.Cols" localSheetId="0" hidden="1">'Table 1, 2, 3'!#REF!,'Table 1, 2, 3'!$B:$XFD</definedName>
    <definedName name="Z_516A0D82_47F8_4242_902B_65BF970D0593_.wvu.PrintArea" localSheetId="0" hidden="1">'Table 1, 2, 3'!$A$3:$A$73</definedName>
    <definedName name="Z_516A0D82_47F8_4242_902B_65BF970D0593_.wvu.PrintTitles" localSheetId="0" hidden="1">'Table 1, 2, 3'!$A:$A</definedName>
    <definedName name="Z_516A0D82_47F8_4242_902B_65BF970D0593_.wvu.Rows" localSheetId="0" hidden="1">'Table 1, 2, 3'!$87:$1048576,'Table 1, 2, 3'!#REF!,'Table 1, 2, 3'!#REF!,'Table 1, 2, 3'!$62:$72</definedName>
    <definedName name="Z_5BD556D9_5D1F_4DB0_B379_B7C0E7C9A758_.wvu.PrintArea" localSheetId="0" hidden="1">'Table 1, 2, 3'!$A$3:$A$73</definedName>
    <definedName name="Z_5BD556D9_5D1F_4DB0_B379_B7C0E7C9A758_.wvu.PrintTitles" localSheetId="0" hidden="1">'Table 1, 2, 3'!$A:$A</definedName>
    <definedName name="Z_5BD556D9_5D1F_4DB0_B379_B7C0E7C9A758_.wvu.Rows" localSheetId="0" hidden="1">'Table 1, 2, 3'!$87:$1048576,'Table 1, 2, 3'!#REF!,'Table 1, 2, 3'!#REF!,'Table 1, 2, 3'!#REF!,'Table 1, 2, 3'!$62:$72</definedName>
  </definedNames>
  <calcPr calcId="179017"/>
</workbook>
</file>

<file path=xl/calcChain.xml><?xml version="1.0" encoding="utf-8"?>
<calcChain xmlns="http://schemas.openxmlformats.org/spreadsheetml/2006/main">
  <c r="H47" i="1" l="1"/>
  <c r="D32" i="1" l="1"/>
  <c r="E32" i="1"/>
  <c r="F32" i="1"/>
  <c r="C32" i="1"/>
</calcChain>
</file>

<file path=xl/sharedStrings.xml><?xml version="1.0" encoding="utf-8"?>
<sst xmlns="http://schemas.openxmlformats.org/spreadsheetml/2006/main" count="263" uniqueCount="190">
  <si>
    <t>Forecast Tables from Calgary and Region Economic Outlook 2020-2025</t>
  </si>
  <si>
    <t>Base Case</t>
  </si>
  <si>
    <t>Table 1 -  Selected Economic Indicators</t>
  </si>
  <si>
    <t>Rest of the World, United States, Canada, Alberta, Calgary Economic Region (CER) &amp; Calgary Census Metropolitan Area (CMA)</t>
  </si>
  <si>
    <t>FORECAST COMPLETED: September 2020</t>
  </si>
  <si>
    <t>FORECAST</t>
  </si>
  <si>
    <t>2020e</t>
  </si>
  <si>
    <t>2021f</t>
  </si>
  <si>
    <t>2022f</t>
  </si>
  <si>
    <t>2023f</t>
  </si>
  <si>
    <t>2024f</t>
  </si>
  <si>
    <t>2025f</t>
  </si>
  <si>
    <t>Assumptions</t>
  </si>
  <si>
    <t>Global Economy</t>
  </si>
  <si>
    <t>Real Gross Domestic Product Growth (%)</t>
  </si>
  <si>
    <t>The United States</t>
  </si>
  <si>
    <t xml:space="preserve">Canada  </t>
  </si>
  <si>
    <t>Prime Business Loan Rate (%)</t>
  </si>
  <si>
    <t>Exchange Rate (US$ for 1 C$)</t>
  </si>
  <si>
    <t>Alberta</t>
  </si>
  <si>
    <t>Total Employment Growth (%)</t>
  </si>
  <si>
    <t>Unemployment Rate (%)</t>
  </si>
  <si>
    <t>Housing Starts ('000 Units)</t>
  </si>
  <si>
    <t>Inflation Rate - CPI (%)</t>
  </si>
  <si>
    <t>West Texas Intermediate - WTI (US$/bbl)</t>
  </si>
  <si>
    <t>Western Canadian Select  - WCS (US$/bbl)</t>
  </si>
  <si>
    <t>Alberta Natural Gas Price - AECO/NIT ($/GJ)</t>
  </si>
  <si>
    <t>Industrial Product Price Index (%)</t>
  </si>
  <si>
    <t>Raw Materials Price Index  (%)</t>
  </si>
  <si>
    <t xml:space="preserve">   Alberta Average Wage Rate Increase for All Industries (%)</t>
  </si>
  <si>
    <t>Forecast</t>
  </si>
  <si>
    <t>Calgary Economic Region (CER)</t>
  </si>
  <si>
    <t>Total Employment ('000 persons)</t>
  </si>
  <si>
    <t>Calgary Census Metropolitan Area (CMA)</t>
  </si>
  <si>
    <t>Housing Starts ('000 units)</t>
  </si>
  <si>
    <t>Non-Residential Building Construction Inflation (%)</t>
  </si>
  <si>
    <t>Numbers may not add up due to rounding.</t>
  </si>
  <si>
    <t>Table 2 - Selected Economic Indicators</t>
  </si>
  <si>
    <t>City of Calgary</t>
  </si>
  <si>
    <t>Demography</t>
  </si>
  <si>
    <t>Total Population ('000 Persons)</t>
  </si>
  <si>
    <t>Total Population Growth (%)</t>
  </si>
  <si>
    <t>Net Migration ('000 Persons)</t>
  </si>
  <si>
    <t>Household Formation ('000 Units)</t>
  </si>
  <si>
    <t>Real Estate</t>
  </si>
  <si>
    <t>Residential Market</t>
  </si>
  <si>
    <t>Calgary Average Residential MLS sale price* (%)</t>
  </si>
  <si>
    <t>Total Building Permits ($billions)</t>
  </si>
  <si>
    <t>Non-residential Market</t>
  </si>
  <si>
    <t>Downtown Office Vacancy Rate (head lease)**</t>
  </si>
  <si>
    <t xml:space="preserve">* Source: CREB; NOTE: MLS prices represent significant market differences. Apartment/Condo prices expected to decrease while house prices remain resilient. </t>
  </si>
  <si>
    <t>** Source: Altus InSite</t>
  </si>
  <si>
    <t>Table 3 - Selected Commodity Price Inflation</t>
  </si>
  <si>
    <t>Unit: %</t>
  </si>
  <si>
    <t>Construction Commodities</t>
  </si>
  <si>
    <t>Iron and steel products</t>
  </si>
  <si>
    <t>Aluminum products</t>
  </si>
  <si>
    <t>Wood</t>
  </si>
  <si>
    <t>Asphalt***</t>
  </si>
  <si>
    <t>Operational Commodities</t>
  </si>
  <si>
    <t>Rubber</t>
  </si>
  <si>
    <t>Diesel Oil</t>
  </si>
  <si>
    <t>Vehicle Parts</t>
  </si>
  <si>
    <t>*** Based on Ontario Ministry of Transportation Asphalt Price Index</t>
  </si>
  <si>
    <t>Table 4 - City of Calgary Population Projection</t>
  </si>
  <si>
    <r>
      <rPr>
        <sz val="16"/>
        <rFont val="Myriad Pro"/>
        <family val="2"/>
      </rPr>
      <t>City of Calgary</t>
    </r>
    <r>
      <rPr>
        <i/>
        <sz val="16"/>
        <rFont val="Myriad Pro"/>
        <family val="2"/>
      </rPr>
      <t xml:space="preserve"> (thousands of persons)</t>
    </r>
  </si>
  <si>
    <t>Total Population 
(as April)</t>
  </si>
  <si>
    <t>Total Population Growth Rate 
(April - March)</t>
  </si>
  <si>
    <t>Total Net Migration (April - March)</t>
  </si>
  <si>
    <t>Total Births 
(April - March)</t>
  </si>
  <si>
    <t>Total Deaths 
(April - March)</t>
  </si>
  <si>
    <t>Total Natural Increase (April - March)</t>
  </si>
  <si>
    <t>Total Households 
(as April)</t>
  </si>
  <si>
    <t>Total Household Formation 
(April - March)</t>
  </si>
  <si>
    <t xml:space="preserve">Population by 5-year Cohorts </t>
  </si>
  <si>
    <t>0-4</t>
  </si>
  <si>
    <t xml:space="preserve"> 79.3 </t>
  </si>
  <si>
    <t xml:space="preserve"> 78.6 </t>
  </si>
  <si>
    <t xml:space="preserve"> 78.7 </t>
  </si>
  <si>
    <t xml:space="preserve"> 79.2 </t>
  </si>
  <si>
    <t>5-9</t>
  </si>
  <si>
    <t xml:space="preserve"> 74.9 </t>
  </si>
  <si>
    <t xml:space="preserve"> 77.0 </t>
  </si>
  <si>
    <t xml:space="preserve"> 79.1 </t>
  </si>
  <si>
    <t xml:space="preserve"> 80.2 </t>
  </si>
  <si>
    <t>10-14</t>
  </si>
  <si>
    <t xml:space="preserve"> 66.4 </t>
  </si>
  <si>
    <t xml:space="preserve"> 67.4 </t>
  </si>
  <si>
    <t xml:space="preserve"> 69.2 </t>
  </si>
  <si>
    <t xml:space="preserve"> 71.9 </t>
  </si>
  <si>
    <t>15-19</t>
  </si>
  <si>
    <t xml:space="preserve"> 68.5 </t>
  </si>
  <si>
    <t xml:space="preserve"> 68.2 </t>
  </si>
  <si>
    <t xml:space="preserve"> 68.7 </t>
  </si>
  <si>
    <t xml:space="preserve"> 69.6 </t>
  </si>
  <si>
    <t>20-24</t>
  </si>
  <si>
    <t xml:space="preserve"> 81.9 </t>
  </si>
  <si>
    <t xml:space="preserve"> 77.5 </t>
  </si>
  <si>
    <t>25-29</t>
  </si>
  <si>
    <t xml:space="preserve"> 105.0 </t>
  </si>
  <si>
    <t xml:space="preserve"> 104.3 </t>
  </si>
  <si>
    <t xml:space="preserve"> 102.5 </t>
  </si>
  <si>
    <t xml:space="preserve"> 100.1 </t>
  </si>
  <si>
    <t>30-34</t>
  </si>
  <si>
    <t xml:space="preserve"> 113.7 </t>
  </si>
  <si>
    <t xml:space="preserve"> 114.0 </t>
  </si>
  <si>
    <t xml:space="preserve"> 114.3 </t>
  </si>
  <si>
    <t>35-39</t>
  </si>
  <si>
    <t xml:space="preserve"> 101.6 </t>
  </si>
  <si>
    <t xml:space="preserve"> 102.8 </t>
  </si>
  <si>
    <t xml:space="preserve"> 104.6 </t>
  </si>
  <si>
    <t xml:space="preserve"> 107.8 </t>
  </si>
  <si>
    <t>40-44</t>
  </si>
  <si>
    <t xml:space="preserve"> 95.4 </t>
  </si>
  <si>
    <t xml:space="preserve"> 95.3 </t>
  </si>
  <si>
    <t xml:space="preserve"> 96.6 </t>
  </si>
  <si>
    <t>45-49</t>
  </si>
  <si>
    <t xml:space="preserve"> 87.7 </t>
  </si>
  <si>
    <t xml:space="preserve"> 86.6 </t>
  </si>
  <si>
    <t xml:space="preserve"> 90.1 </t>
  </si>
  <si>
    <t>50-54</t>
  </si>
  <si>
    <t xml:space="preserve"> 89.7 </t>
  </si>
  <si>
    <t xml:space="preserve"> 88.2 </t>
  </si>
  <si>
    <t xml:space="preserve"> 86.4 </t>
  </si>
  <si>
    <t xml:space="preserve"> 85.2 </t>
  </si>
  <si>
    <t>55-59</t>
  </si>
  <si>
    <t xml:space="preserve"> 80.4 </t>
  </si>
  <si>
    <t xml:space="preserve"> 81.0 </t>
  </si>
  <si>
    <t xml:space="preserve"> 81.6 </t>
  </si>
  <si>
    <t xml:space="preserve"> 82.6 </t>
  </si>
  <si>
    <t>60-64</t>
  </si>
  <si>
    <t xml:space="preserve"> 59.7 </t>
  </si>
  <si>
    <t xml:space="preserve"> 62.1 </t>
  </si>
  <si>
    <t xml:space="preserve"> 65.0 </t>
  </si>
  <si>
    <t xml:space="preserve"> 69.1 </t>
  </si>
  <si>
    <t>65-69</t>
  </si>
  <si>
    <t xml:space="preserve"> 43.7 </t>
  </si>
  <si>
    <t xml:space="preserve"> 46.0 </t>
  </si>
  <si>
    <t xml:space="preserve"> 48.2 </t>
  </si>
  <si>
    <t xml:space="preserve"> 50.2 </t>
  </si>
  <si>
    <t>70-74</t>
  </si>
  <si>
    <t xml:space="preserve"> 28.7 </t>
  </si>
  <si>
    <t xml:space="preserve"> 29.7 </t>
  </si>
  <si>
    <t xml:space="preserve"> 31.4 </t>
  </si>
  <si>
    <t xml:space="preserve"> 34.7 </t>
  </si>
  <si>
    <t>75-79</t>
  </si>
  <si>
    <t xml:space="preserve"> 21.6 </t>
  </si>
  <si>
    <t xml:space="preserve"> 21.7 </t>
  </si>
  <si>
    <t xml:space="preserve"> 22.2 </t>
  </si>
  <si>
    <t xml:space="preserve"> 23.5 </t>
  </si>
  <si>
    <t>80-84</t>
  </si>
  <si>
    <t xml:space="preserve"> 16.8 </t>
  </si>
  <si>
    <t xml:space="preserve"> 16.7 </t>
  </si>
  <si>
    <t xml:space="preserve"> 16.9 </t>
  </si>
  <si>
    <t xml:space="preserve"> 17.4 </t>
  </si>
  <si>
    <t>85-89</t>
  </si>
  <si>
    <t xml:space="preserve"> 10.4 </t>
  </si>
  <si>
    <t xml:space="preserve"> 10.8 </t>
  </si>
  <si>
    <t xml:space="preserve"> 11.1 </t>
  </si>
  <si>
    <t xml:space="preserve"> 11.6 </t>
  </si>
  <si>
    <t>90-99</t>
  </si>
  <si>
    <t xml:space="preserve"> 5.3 </t>
  </si>
  <si>
    <t xml:space="preserve"> 5.5 </t>
  </si>
  <si>
    <t xml:space="preserve"> 5.9 </t>
  </si>
  <si>
    <t xml:space="preserve"> 6.3 </t>
  </si>
  <si>
    <t>100+</t>
  </si>
  <si>
    <t xml:space="preserve"> 0.2 </t>
  </si>
  <si>
    <t xml:space="preserve"> 0.3 </t>
  </si>
  <si>
    <t>Total</t>
  </si>
  <si>
    <t xml:space="preserve"> 1,230.9 </t>
  </si>
  <si>
    <t xml:space="preserve"> 1,235.2 </t>
  </si>
  <si>
    <t xml:space="preserve"> 1,246.3 </t>
  </si>
  <si>
    <t xml:space="preserve"> 1,267.3 </t>
  </si>
  <si>
    <t>Youth (12-18)</t>
  </si>
  <si>
    <t>Primary School Age 6-17</t>
  </si>
  <si>
    <t>Working Age 15-65</t>
  </si>
  <si>
    <t>Seniors 65+</t>
  </si>
  <si>
    <t>Super Seniors 85+</t>
  </si>
  <si>
    <t xml:space="preserve"> 15.9 </t>
  </si>
  <si>
    <t xml:space="preserve"> 16.5 </t>
  </si>
  <si>
    <t xml:space="preserve"> 17.2 </t>
  </si>
  <si>
    <t xml:space="preserve"> 18.1 </t>
  </si>
  <si>
    <t>Female Super Seniors 85+</t>
  </si>
  <si>
    <t xml:space="preserve"> 10.3 </t>
  </si>
  <si>
    <t xml:space="preserve"> 10.6 </t>
  </si>
  <si>
    <t xml:space="preserve"> 11.0 </t>
  </si>
  <si>
    <t xml:space="preserve"> 11.5 </t>
  </si>
  <si>
    <t>Numbers may not add up due to rounding</t>
  </si>
  <si>
    <t>Table 5 - Calgary Economic Region (CER) Population Projection</t>
  </si>
  <si>
    <r>
      <rPr>
        <sz val="16"/>
        <rFont val="Myriad Pro"/>
        <family val="2"/>
      </rPr>
      <t>Calgary Economic Region</t>
    </r>
    <r>
      <rPr>
        <i/>
        <sz val="16"/>
        <rFont val="Myriad Pro"/>
        <family val="2"/>
      </rPr>
      <t xml:space="preserve"> (thousands of 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</si>
</sst>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#,##0.0_);\(#,##0.0\)"/>
    <numFmt numFmtId="168" formatCode="0.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0"/>
      <color rgb="FFFA7D00"/>
      <name val="Arial"/>
      <family val="2"/>
    </font>
    <font>
      <sz val="11"/>
      <color rgb="FF000000"/>
      <name val="Calibri"/>
      <family val="2"/>
    </font>
    <font>
      <sz val="12"/>
      <name val="Myriad Pro"/>
      <family val="2"/>
    </font>
    <font>
      <u/>
      <sz val="10"/>
      <color theme="10"/>
      <name val="Arial"/>
      <family val="2"/>
    </font>
    <font>
      <b/>
      <sz val="16"/>
      <name val="Myriad Pro"/>
      <family val="2"/>
    </font>
    <font>
      <sz val="16"/>
      <name val="Myriad Pro"/>
      <family val="2"/>
    </font>
    <font>
      <b/>
      <sz val="16"/>
      <color theme="0"/>
      <name val="Myriad Pro"/>
      <family val="2"/>
    </font>
    <font>
      <b/>
      <i/>
      <sz val="16"/>
      <name val="Myriad Pro"/>
      <family val="2"/>
    </font>
    <font>
      <sz val="16"/>
      <color rgb="FFFF0000"/>
      <name val="Myriad Pro"/>
      <family val="2"/>
    </font>
    <font>
      <sz val="16"/>
      <color theme="1"/>
      <name val="Myriad Pro"/>
      <family val="2"/>
    </font>
    <font>
      <sz val="16"/>
      <color theme="9" tint="-0.249977111117893"/>
      <name val="Myriad Pro"/>
      <family val="2"/>
    </font>
    <font>
      <i/>
      <sz val="16"/>
      <name val="Myriad Pro"/>
      <family val="2"/>
    </font>
    <font>
      <sz val="11"/>
      <name val="Myriad Pro"/>
      <family val="2"/>
    </font>
    <font>
      <sz val="11"/>
      <color theme="1"/>
      <name val="Myriad Pro"/>
      <family val="2"/>
    </font>
    <font>
      <b/>
      <sz val="16"/>
      <color theme="1"/>
      <name val="Myriad Pro"/>
      <family val="2"/>
    </font>
    <font>
      <sz val="22"/>
      <name val="Myriad Pro"/>
      <family val="2"/>
    </font>
    <font>
      <sz val="12"/>
      <color theme="1"/>
      <name val="Myriad Pro"/>
      <family val="2"/>
    </font>
    <font>
      <b/>
      <sz val="16"/>
      <color rgb="FFC8102E"/>
      <name val="Myriad Pro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8102E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9" fillId="0" borderId="0"/>
    <xf numFmtId="0" fontId="10" fillId="6" borderId="0" applyNumberFormat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11" fillId="2" borderId="1" applyNumberFormat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/>
    <xf numFmtId="0" fontId="8" fillId="8" borderId="12" applyNumberFormat="0" applyFont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8" borderId="12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31">
    <xf numFmtId="0" fontId="0" fillId="0" borderId="0" xfId="0"/>
    <xf numFmtId="0" fontId="15" fillId="3" borderId="0" xfId="0" applyFont="1" applyFill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0" fontId="16" fillId="3" borderId="0" xfId="0" applyFont="1" applyFill="1" applyBorder="1" applyAlignment="1" applyProtection="1">
      <alignment horizontal="left" vertical="top"/>
      <protection hidden="1"/>
    </xf>
    <xf numFmtId="0" fontId="16" fillId="3" borderId="0" xfId="0" applyFont="1" applyFill="1" applyBorder="1" applyAlignment="1" applyProtection="1">
      <alignment vertical="top"/>
      <protection hidden="1"/>
    </xf>
    <xf numFmtId="0" fontId="19" fillId="3" borderId="0" xfId="0" applyFont="1" applyFill="1" applyBorder="1" applyAlignment="1" applyProtection="1">
      <alignment vertical="top"/>
      <protection hidden="1"/>
    </xf>
    <xf numFmtId="165" fontId="16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 applyProtection="1">
      <alignment vertical="top"/>
      <protection hidden="1"/>
    </xf>
    <xf numFmtId="0" fontId="15" fillId="4" borderId="0" xfId="0" applyFont="1" applyFill="1" applyBorder="1" applyProtection="1">
      <protection hidden="1"/>
    </xf>
    <xf numFmtId="0" fontId="15" fillId="3" borderId="14" xfId="0" applyFont="1" applyFill="1" applyBorder="1" applyAlignment="1" applyProtection="1">
      <protection hidden="1"/>
    </xf>
    <xf numFmtId="0" fontId="15" fillId="3" borderId="3" xfId="0" applyFont="1" applyFill="1" applyBorder="1" applyAlignment="1" applyProtection="1">
      <protection hidden="1"/>
    </xf>
    <xf numFmtId="0" fontId="15" fillId="3" borderId="18" xfId="0" applyFont="1" applyFill="1" applyBorder="1" applyAlignment="1" applyProtection="1">
      <protection hidden="1"/>
    </xf>
    <xf numFmtId="165" fontId="16" fillId="3" borderId="23" xfId="0" applyNumberFormat="1" applyFont="1" applyFill="1" applyBorder="1" applyAlignment="1" applyProtection="1">
      <alignment horizontal="center" vertical="top"/>
      <protection hidden="1"/>
    </xf>
    <xf numFmtId="165" fontId="16" fillId="3" borderId="0" xfId="0" applyNumberFormat="1" applyFont="1" applyFill="1" applyBorder="1" applyAlignment="1" applyProtection="1">
      <alignment horizontal="center" vertical="top"/>
      <protection hidden="1"/>
    </xf>
    <xf numFmtId="165" fontId="16" fillId="3" borderId="0" xfId="1" applyNumberFormat="1" applyFont="1" applyFill="1" applyBorder="1" applyAlignment="1" applyProtection="1">
      <alignment horizontal="center" vertical="top"/>
      <protection hidden="1"/>
    </xf>
    <xf numFmtId="165" fontId="16" fillId="3" borderId="2" xfId="0" applyNumberFormat="1" applyFont="1" applyFill="1" applyBorder="1" applyAlignment="1" applyProtection="1">
      <alignment horizontal="center" vertical="top"/>
      <protection hidden="1"/>
    </xf>
    <xf numFmtId="0" fontId="15" fillId="4" borderId="0" xfId="1" applyFont="1" applyFill="1" applyBorder="1" applyAlignment="1"/>
    <xf numFmtId="0" fontId="16" fillId="3" borderId="0" xfId="0" applyFont="1" applyFill="1" applyAlignment="1" applyProtection="1">
      <alignment vertical="center"/>
      <protection hidden="1"/>
    </xf>
    <xf numFmtId="166" fontId="16" fillId="3" borderId="0" xfId="0" applyNumberFormat="1" applyFont="1" applyFill="1" applyBorder="1" applyAlignment="1" applyProtection="1">
      <alignment horizontal="center" vertical="top"/>
      <protection hidden="1"/>
    </xf>
    <xf numFmtId="165" fontId="16" fillId="3" borderId="15" xfId="1" applyNumberFormat="1" applyFont="1" applyFill="1" applyBorder="1" applyAlignment="1" applyProtection="1">
      <alignment horizontal="center" vertical="top"/>
      <protection hidden="1"/>
    </xf>
    <xf numFmtId="165" fontId="16" fillId="3" borderId="2" xfId="1" applyNumberFormat="1" applyFont="1" applyFill="1" applyBorder="1" applyAlignment="1" applyProtection="1">
      <alignment horizontal="center" vertical="top"/>
      <protection hidden="1"/>
    </xf>
    <xf numFmtId="166" fontId="16" fillId="3" borderId="23" xfId="0" applyNumberFormat="1" applyFont="1" applyFill="1" applyBorder="1" applyAlignment="1" applyProtection="1">
      <alignment horizontal="center" vertical="top"/>
      <protection hidden="1"/>
    </xf>
    <xf numFmtId="165" fontId="20" fillId="3" borderId="23" xfId="1" applyNumberFormat="1" applyFont="1" applyFill="1" applyBorder="1" applyAlignment="1" applyProtection="1">
      <alignment horizontal="center" vertical="top"/>
      <protection hidden="1"/>
    </xf>
    <xf numFmtId="165" fontId="20" fillId="3" borderId="0" xfId="1" applyNumberFormat="1" applyFont="1" applyFill="1" applyBorder="1" applyAlignment="1" applyProtection="1">
      <alignment horizontal="center" vertical="top"/>
      <protection hidden="1"/>
    </xf>
    <xf numFmtId="0" fontId="26" fillId="3" borderId="0" xfId="0" applyFont="1" applyFill="1" applyAlignment="1" applyProtection="1">
      <alignment vertical="center"/>
      <protection hidden="1"/>
    </xf>
    <xf numFmtId="0" fontId="24" fillId="0" borderId="0" xfId="35" applyFont="1"/>
    <xf numFmtId="0" fontId="24" fillId="3" borderId="0" xfId="35" applyFont="1" applyFill="1" applyBorder="1"/>
    <xf numFmtId="0" fontId="24" fillId="0" borderId="0" xfId="35" applyFont="1" applyFill="1"/>
    <xf numFmtId="0" fontId="24" fillId="5" borderId="0" xfId="35" applyFont="1" applyFill="1"/>
    <xf numFmtId="0" fontId="24" fillId="3" borderId="0" xfId="35" applyFont="1" applyFill="1"/>
    <xf numFmtId="0" fontId="24" fillId="12" borderId="0" xfId="35" applyFont="1" applyFill="1"/>
    <xf numFmtId="165" fontId="16" fillId="7" borderId="11" xfId="0" applyNumberFormat="1" applyFont="1" applyFill="1" applyBorder="1" applyAlignment="1" applyProtection="1">
      <alignment horizontal="center" vertical="top"/>
      <protection hidden="1"/>
    </xf>
    <xf numFmtId="165" fontId="16" fillId="11" borderId="14" xfId="0" applyNumberFormat="1" applyFont="1" applyFill="1" applyBorder="1" applyAlignment="1" applyProtection="1">
      <alignment horizontal="center" vertical="top"/>
      <protection hidden="1"/>
    </xf>
    <xf numFmtId="165" fontId="15" fillId="3" borderId="0" xfId="0" applyNumberFormat="1" applyFont="1" applyFill="1" applyBorder="1" applyAlignment="1">
      <alignment horizontal="center"/>
    </xf>
    <xf numFmtId="0" fontId="28" fillId="4" borderId="0" xfId="0" applyFont="1" applyFill="1" applyAlignment="1" applyProtection="1">
      <alignment vertical="center"/>
      <protection hidden="1"/>
    </xf>
    <xf numFmtId="0" fontId="20" fillId="0" borderId="7" xfId="35" applyFont="1" applyBorder="1"/>
    <xf numFmtId="0" fontId="20" fillId="3" borderId="0" xfId="35" applyFont="1" applyFill="1"/>
    <xf numFmtId="0" fontId="20" fillId="3" borderId="0" xfId="35" applyFont="1" applyFill="1" applyBorder="1"/>
    <xf numFmtId="0" fontId="16" fillId="3" borderId="0" xfId="35" applyFont="1" applyFill="1" applyBorder="1"/>
    <xf numFmtId="37" fontId="16" fillId="3" borderId="0" xfId="6" applyNumberFormat="1" applyFont="1" applyFill="1" applyBorder="1" applyAlignment="1">
      <alignment horizontal="center" vertical="center"/>
    </xf>
    <xf numFmtId="166" fontId="16" fillId="0" borderId="9" xfId="3" applyNumberFormat="1" applyFont="1" applyBorder="1" applyAlignment="1">
      <alignment horizontal="center" vertical="center"/>
    </xf>
    <xf numFmtId="166" fontId="16" fillId="7" borderId="4" xfId="3" applyNumberFormat="1" applyFont="1" applyFill="1" applyBorder="1" applyAlignment="1">
      <alignment horizontal="center" vertical="center"/>
    </xf>
    <xf numFmtId="166" fontId="16" fillId="7" borderId="5" xfId="3" applyNumberFormat="1" applyFont="1" applyFill="1" applyBorder="1" applyAlignment="1">
      <alignment horizontal="center" vertical="center"/>
    </xf>
    <xf numFmtId="166" fontId="16" fillId="7" borderId="6" xfId="3" applyNumberFormat="1" applyFont="1" applyFill="1" applyBorder="1" applyAlignment="1">
      <alignment horizontal="center" vertical="center"/>
    </xf>
    <xf numFmtId="166" fontId="16" fillId="0" borderId="9" xfId="35" applyNumberFormat="1" applyFont="1" applyBorder="1" applyAlignment="1">
      <alignment horizontal="center" vertical="center"/>
    </xf>
    <xf numFmtId="166" fontId="16" fillId="7" borderId="8" xfId="35" applyNumberFormat="1" applyFont="1" applyFill="1" applyBorder="1" applyAlignment="1">
      <alignment horizontal="center" vertical="center"/>
    </xf>
    <xf numFmtId="166" fontId="16" fillId="7" borderId="9" xfId="35" applyNumberFormat="1" applyFont="1" applyFill="1" applyBorder="1" applyAlignment="1">
      <alignment horizontal="center" vertical="center"/>
    </xf>
    <xf numFmtId="166" fontId="16" fillId="7" borderId="10" xfId="35" applyNumberFormat="1" applyFont="1" applyFill="1" applyBorder="1" applyAlignment="1">
      <alignment horizontal="center" vertical="center"/>
    </xf>
    <xf numFmtId="166" fontId="16" fillId="7" borderId="8" xfId="3" applyNumberFormat="1" applyFont="1" applyFill="1" applyBorder="1" applyAlignment="1">
      <alignment horizontal="center" vertical="center"/>
    </xf>
    <xf numFmtId="166" fontId="16" fillId="7" borderId="9" xfId="3" applyNumberFormat="1" applyFont="1" applyFill="1" applyBorder="1" applyAlignment="1">
      <alignment horizontal="center" vertical="center"/>
    </xf>
    <xf numFmtId="166" fontId="16" fillId="7" borderId="10" xfId="3" applyNumberFormat="1" applyFont="1" applyFill="1" applyBorder="1" applyAlignment="1">
      <alignment horizontal="center" vertical="center"/>
    </xf>
    <xf numFmtId="167" fontId="16" fillId="0" borderId="5" xfId="6" applyNumberFormat="1" applyFont="1" applyFill="1" applyBorder="1" applyAlignment="1">
      <alignment horizontal="center" vertical="center"/>
    </xf>
    <xf numFmtId="167" fontId="16" fillId="7" borderId="6" xfId="6" applyNumberFormat="1" applyFont="1" applyFill="1" applyBorder="1" applyAlignment="1">
      <alignment horizontal="center" vertical="center"/>
    </xf>
    <xf numFmtId="167" fontId="16" fillId="7" borderId="5" xfId="6" applyNumberFormat="1" applyFont="1" applyFill="1" applyBorder="1" applyAlignment="1">
      <alignment horizontal="center" vertical="center"/>
    </xf>
    <xf numFmtId="167" fontId="16" fillId="0" borderId="9" xfId="6" applyNumberFormat="1" applyFont="1" applyFill="1" applyBorder="1" applyAlignment="1">
      <alignment horizontal="center" vertical="center"/>
    </xf>
    <xf numFmtId="167" fontId="16" fillId="7" borderId="10" xfId="6" applyNumberFormat="1" applyFont="1" applyFill="1" applyBorder="1" applyAlignment="1">
      <alignment horizontal="center" vertical="center"/>
    </xf>
    <xf numFmtId="167" fontId="16" fillId="7" borderId="9" xfId="6" applyNumberFormat="1" applyFont="1" applyFill="1" applyBorder="1" applyAlignment="1">
      <alignment horizontal="center" vertical="center"/>
    </xf>
    <xf numFmtId="167" fontId="15" fillId="0" borderId="9" xfId="6" applyNumberFormat="1" applyFont="1" applyFill="1" applyBorder="1" applyAlignment="1">
      <alignment horizontal="center" vertical="center"/>
    </xf>
    <xf numFmtId="167" fontId="15" fillId="7" borderId="9" xfId="6" applyNumberFormat="1" applyFont="1" applyFill="1" applyBorder="1" applyAlignment="1">
      <alignment horizontal="center" vertical="center"/>
    </xf>
    <xf numFmtId="0" fontId="16" fillId="4" borderId="9" xfId="0" applyFont="1" applyFill="1" applyBorder="1" applyAlignment="1" applyProtection="1">
      <alignment horizontal="left" vertical="top" wrapText="1"/>
      <protection hidden="1"/>
    </xf>
    <xf numFmtId="0" fontId="23" fillId="3" borderId="0" xfId="35" applyFont="1" applyFill="1" applyBorder="1"/>
    <xf numFmtId="49" fontId="24" fillId="3" borderId="0" xfId="35" applyNumberFormat="1" applyFont="1" applyFill="1"/>
    <xf numFmtId="49" fontId="20" fillId="3" borderId="9" xfId="35" applyNumberFormat="1" applyFont="1" applyFill="1" applyBorder="1"/>
    <xf numFmtId="49" fontId="25" fillId="3" borderId="9" xfId="35" applyNumberFormat="1" applyFont="1" applyFill="1" applyBorder="1"/>
    <xf numFmtId="0" fontId="15" fillId="3" borderId="19" xfId="0" applyFont="1" applyFill="1" applyBorder="1" applyAlignment="1" applyProtection="1">
      <alignment horizontal="center" vertical="top"/>
      <protection hidden="1"/>
    </xf>
    <xf numFmtId="0" fontId="15" fillId="3" borderId="20" xfId="0" applyFont="1" applyFill="1" applyBorder="1" applyAlignment="1" applyProtection="1">
      <alignment horizontal="center" vertical="top"/>
      <protection hidden="1"/>
    </xf>
    <xf numFmtId="0" fontId="15" fillId="3" borderId="21" xfId="0" applyFont="1" applyFill="1" applyBorder="1" applyAlignment="1" applyProtection="1">
      <alignment horizontal="center" vertical="top"/>
      <protection hidden="1"/>
    </xf>
    <xf numFmtId="0" fontId="17" fillId="13" borderId="22" xfId="0" applyFont="1" applyFill="1" applyBorder="1" applyAlignment="1" applyProtection="1">
      <alignment horizontal="center" vertical="top"/>
      <protection hidden="1"/>
    </xf>
    <xf numFmtId="0" fontId="17" fillId="13" borderId="19" xfId="0" applyFont="1" applyFill="1" applyBorder="1" applyAlignment="1" applyProtection="1">
      <alignment horizontal="center" vertical="top"/>
      <protection hidden="1"/>
    </xf>
    <xf numFmtId="0" fontId="17" fillId="13" borderId="20" xfId="0" applyFont="1" applyFill="1" applyBorder="1" applyAlignment="1" applyProtection="1">
      <alignment horizontal="center" vertical="top"/>
      <protection hidden="1"/>
    </xf>
    <xf numFmtId="166" fontId="24" fillId="3" borderId="0" xfId="35" applyNumberFormat="1" applyFont="1" applyFill="1"/>
    <xf numFmtId="165" fontId="16" fillId="7" borderId="13" xfId="0" applyNumberFormat="1" applyFont="1" applyFill="1" applyBorder="1" applyAlignment="1" applyProtection="1">
      <alignment horizontal="center" vertical="top"/>
      <protection hidden="1"/>
    </xf>
    <xf numFmtId="165" fontId="16" fillId="11" borderId="23" xfId="0" applyNumberFormat="1" applyFont="1" applyFill="1" applyBorder="1" applyAlignment="1" applyProtection="1">
      <alignment horizontal="center" vertical="top"/>
      <protection hidden="1"/>
    </xf>
    <xf numFmtId="165" fontId="16" fillId="11" borderId="0" xfId="0" applyNumberFormat="1" applyFont="1" applyFill="1" applyBorder="1" applyAlignment="1" applyProtection="1">
      <alignment horizontal="center" vertical="top"/>
      <protection hidden="1"/>
    </xf>
    <xf numFmtId="165" fontId="16" fillId="7" borderId="13" xfId="0" applyNumberFormat="1" applyFont="1" applyFill="1" applyBorder="1" applyAlignment="1">
      <alignment horizontal="center" vertical="top"/>
    </xf>
    <xf numFmtId="165" fontId="16" fillId="11" borderId="23" xfId="0" applyNumberFormat="1" applyFont="1" applyFill="1" applyBorder="1" applyAlignment="1">
      <alignment horizontal="center" vertical="top"/>
    </xf>
    <xf numFmtId="165" fontId="16" fillId="11" borderId="0" xfId="0" applyNumberFormat="1" applyFont="1" applyFill="1" applyBorder="1" applyAlignment="1">
      <alignment horizontal="center" vertical="top"/>
    </xf>
    <xf numFmtId="165" fontId="19" fillId="3" borderId="0" xfId="0" applyNumberFormat="1" applyFont="1" applyFill="1" applyBorder="1" applyAlignment="1" applyProtection="1">
      <alignment horizontal="center" vertical="top"/>
      <protection hidden="1"/>
    </xf>
    <xf numFmtId="165" fontId="19" fillId="7" borderId="13" xfId="0" applyNumberFormat="1" applyFont="1" applyFill="1" applyBorder="1" applyAlignment="1" applyProtection="1">
      <alignment horizontal="center" vertical="top"/>
      <protection hidden="1"/>
    </xf>
    <xf numFmtId="165" fontId="19" fillId="11" borderId="23" xfId="0" applyNumberFormat="1" applyFont="1" applyFill="1" applyBorder="1" applyAlignment="1" applyProtection="1">
      <alignment horizontal="center" vertical="top"/>
      <protection hidden="1"/>
    </xf>
    <xf numFmtId="165" fontId="16" fillId="7" borderId="27" xfId="0" applyNumberFormat="1" applyFont="1" applyFill="1" applyBorder="1" applyAlignment="1" applyProtection="1">
      <alignment horizontal="center" vertical="top"/>
      <protection hidden="1"/>
    </xf>
    <xf numFmtId="165" fontId="16" fillId="11" borderId="15" xfId="0" applyNumberFormat="1" applyFont="1" applyFill="1" applyBorder="1" applyAlignment="1" applyProtection="1">
      <alignment horizontal="center" vertical="top"/>
      <protection hidden="1"/>
    </xf>
    <xf numFmtId="165" fontId="16" fillId="11" borderId="2" xfId="0" applyNumberFormat="1" applyFont="1" applyFill="1" applyBorder="1" applyAlignment="1" applyProtection="1">
      <alignment horizontal="center" vertical="top"/>
      <protection hidden="1"/>
    </xf>
    <xf numFmtId="165" fontId="16" fillId="3" borderId="23" xfId="0" applyNumberFormat="1" applyFont="1" applyFill="1" applyBorder="1" applyAlignment="1">
      <alignment horizontal="center" vertical="center"/>
    </xf>
    <xf numFmtId="0" fontId="19" fillId="3" borderId="0" xfId="1" applyFont="1" applyFill="1" applyProtection="1">
      <protection hidden="1"/>
    </xf>
    <xf numFmtId="165" fontId="16" fillId="3" borderId="23" xfId="1" applyNumberFormat="1" applyFont="1" applyFill="1" applyBorder="1" applyAlignment="1" applyProtection="1">
      <alignment horizontal="center" vertical="top"/>
      <protection hidden="1"/>
    </xf>
    <xf numFmtId="165" fontId="16" fillId="3" borderId="15" xfId="0" applyNumberFormat="1" applyFont="1" applyFill="1" applyBorder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5" fontId="16" fillId="3" borderId="8" xfId="0" applyNumberFormat="1" applyFont="1" applyFill="1" applyBorder="1" applyAlignment="1">
      <alignment horizontal="center" vertical="center"/>
    </xf>
    <xf numFmtId="165" fontId="16" fillId="7" borderId="17" xfId="0" applyNumberFormat="1" applyFont="1" applyFill="1" applyBorder="1" applyAlignment="1" applyProtection="1">
      <alignment horizontal="center" vertical="center"/>
      <protection hidden="1"/>
    </xf>
    <xf numFmtId="165" fontId="16" fillId="11" borderId="8" xfId="0" applyNumberFormat="1" applyFont="1" applyFill="1" applyBorder="1" applyAlignment="1">
      <alignment horizontal="center" vertical="top"/>
    </xf>
    <xf numFmtId="165" fontId="16" fillId="3" borderId="4" xfId="0" applyNumberFormat="1" applyFont="1" applyFill="1" applyBorder="1" applyAlignment="1" applyProtection="1">
      <alignment horizontal="center" vertical="center"/>
      <protection hidden="1"/>
    </xf>
    <xf numFmtId="165" fontId="16" fillId="7" borderId="26" xfId="0" applyNumberFormat="1" applyFont="1" applyFill="1" applyBorder="1" applyAlignment="1" applyProtection="1">
      <alignment horizontal="center" vertical="center"/>
      <protection hidden="1"/>
    </xf>
    <xf numFmtId="165" fontId="16" fillId="11" borderId="4" xfId="0" applyNumberFormat="1" applyFont="1" applyFill="1" applyBorder="1" applyAlignment="1" applyProtection="1">
      <alignment horizontal="center" vertical="center"/>
      <protection hidden="1"/>
    </xf>
    <xf numFmtId="165" fontId="16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7" borderId="13" xfId="0" applyNumberFormat="1" applyFont="1" applyFill="1" applyBorder="1" applyAlignment="1">
      <alignment horizontal="center" vertical="center"/>
    </xf>
    <xf numFmtId="165" fontId="16" fillId="11" borderId="0" xfId="0" applyNumberFormat="1" applyFont="1" applyFill="1" applyBorder="1" applyAlignment="1">
      <alignment horizontal="center" vertical="center"/>
    </xf>
    <xf numFmtId="2" fontId="16" fillId="3" borderId="4" xfId="0" applyNumberFormat="1" applyFont="1" applyFill="1" applyBorder="1" applyAlignment="1">
      <alignment horizontal="center" vertical="center"/>
    </xf>
    <xf numFmtId="2" fontId="16" fillId="7" borderId="26" xfId="0" applyNumberFormat="1" applyFont="1" applyFill="1" applyBorder="1" applyAlignment="1">
      <alignment horizontal="center" vertical="top"/>
    </xf>
    <xf numFmtId="2" fontId="16" fillId="11" borderId="4" xfId="0" applyNumberFormat="1" applyFont="1" applyFill="1" applyBorder="1" applyAlignment="1">
      <alignment horizontal="center" vertical="top"/>
    </xf>
    <xf numFmtId="165" fontId="20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7" borderId="13" xfId="0" applyNumberFormat="1" applyFont="1" applyFill="1" applyBorder="1" applyAlignment="1" applyProtection="1">
      <alignment horizontal="center" vertical="center"/>
      <protection hidden="1"/>
    </xf>
    <xf numFmtId="165" fontId="16" fillId="11" borderId="0" xfId="0" applyNumberFormat="1" applyFont="1" applyFill="1" applyBorder="1" applyAlignment="1" applyProtection="1">
      <alignment horizontal="center" vertical="center"/>
      <protection hidden="1"/>
    </xf>
    <xf numFmtId="166" fontId="16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3" borderId="0" xfId="14" applyNumberFormat="1" applyFont="1" applyFill="1" applyBorder="1" applyAlignment="1">
      <alignment horizontal="center" vertical="top"/>
    </xf>
    <xf numFmtId="165" fontId="16" fillId="11" borderId="3" xfId="0" applyNumberFormat="1" applyFont="1" applyFill="1" applyBorder="1" applyAlignment="1" applyProtection="1">
      <alignment horizontal="center" vertical="top"/>
      <protection hidden="1"/>
    </xf>
    <xf numFmtId="165" fontId="16" fillId="11" borderId="2" xfId="0" applyNumberFormat="1" applyFont="1" applyFill="1" applyBorder="1" applyAlignment="1">
      <alignment horizontal="center" vertical="top"/>
    </xf>
    <xf numFmtId="0" fontId="16" fillId="3" borderId="0" xfId="0" applyFont="1" applyFill="1" applyBorder="1" applyProtection="1">
      <protection hidden="1"/>
    </xf>
    <xf numFmtId="0" fontId="16" fillId="3" borderId="0" xfId="0" applyFont="1" applyFill="1" applyProtection="1">
      <protection hidden="1"/>
    </xf>
    <xf numFmtId="0" fontId="16" fillId="3" borderId="0" xfId="0" applyFont="1" applyFill="1" applyAlignment="1" applyProtection="1">
      <alignment horizontal="right"/>
      <protection hidden="1"/>
    </xf>
    <xf numFmtId="165" fontId="16" fillId="3" borderId="24" xfId="0" applyNumberFormat="1" applyFont="1" applyFill="1" applyBorder="1" applyAlignment="1" applyProtection="1">
      <alignment horizontal="center" vertical="top"/>
      <protection hidden="1"/>
    </xf>
    <xf numFmtId="165" fontId="16" fillId="10" borderId="23" xfId="0" applyNumberFormat="1" applyFont="1" applyFill="1" applyBorder="1" applyAlignment="1" applyProtection="1">
      <alignment horizontal="center" vertical="top"/>
      <protection hidden="1"/>
    </xf>
    <xf numFmtId="165" fontId="16" fillId="3" borderId="24" xfId="1" applyNumberFormat="1" applyFont="1" applyFill="1" applyBorder="1" applyAlignment="1" applyProtection="1">
      <alignment horizontal="center" vertical="top"/>
      <protection hidden="1"/>
    </xf>
    <xf numFmtId="0" fontId="16" fillId="3" borderId="0" xfId="0" applyFont="1" applyFill="1" applyAlignment="1">
      <alignment horizontal="right"/>
    </xf>
    <xf numFmtId="165" fontId="19" fillId="11" borderId="0" xfId="0" applyNumberFormat="1" applyFont="1" applyFill="1" applyBorder="1" applyAlignment="1" applyProtection="1">
      <alignment horizontal="center" vertical="top"/>
      <protection hidden="1"/>
    </xf>
    <xf numFmtId="165" fontId="16" fillId="10" borderId="13" xfId="0" applyNumberFormat="1" applyFont="1" applyFill="1" applyBorder="1" applyAlignment="1" applyProtection="1">
      <alignment horizontal="center" vertical="top"/>
      <protection hidden="1"/>
    </xf>
    <xf numFmtId="166" fontId="16" fillId="10" borderId="13" xfId="0" applyNumberFormat="1" applyFont="1" applyFill="1" applyBorder="1" applyAlignment="1" applyProtection="1">
      <alignment horizontal="center" vertical="top"/>
      <protection hidden="1"/>
    </xf>
    <xf numFmtId="166" fontId="16" fillId="11" borderId="0" xfId="0" applyNumberFormat="1" applyFont="1" applyFill="1" applyBorder="1" applyAlignment="1" applyProtection="1">
      <alignment horizontal="center" vertical="top"/>
      <protection hidden="1"/>
    </xf>
    <xf numFmtId="165" fontId="16" fillId="3" borderId="15" xfId="0" applyNumberFormat="1" applyFont="1" applyFill="1" applyBorder="1" applyAlignment="1" applyProtection="1">
      <alignment horizontal="center" vertical="top"/>
      <protection hidden="1"/>
    </xf>
    <xf numFmtId="165" fontId="16" fillId="3" borderId="16" xfId="0" applyNumberFormat="1" applyFont="1" applyFill="1" applyBorder="1" applyAlignment="1" applyProtection="1">
      <alignment horizontal="center" vertical="top"/>
      <protection hidden="1"/>
    </xf>
    <xf numFmtId="165" fontId="16" fillId="10" borderId="27" xfId="0" applyNumberFormat="1" applyFont="1" applyFill="1" applyBorder="1" applyAlignment="1" applyProtection="1">
      <alignment horizontal="center" vertical="top"/>
      <protection hidden="1"/>
    </xf>
    <xf numFmtId="166" fontId="16" fillId="0" borderId="29" xfId="0" applyNumberFormat="1" applyFont="1" applyFill="1" applyBorder="1" applyAlignment="1" applyProtection="1">
      <alignment horizontal="center" vertical="center"/>
      <protection hidden="1"/>
    </xf>
    <xf numFmtId="166" fontId="16" fillId="3" borderId="28" xfId="0" applyNumberFormat="1" applyFont="1" applyFill="1" applyBorder="1" applyAlignment="1" applyProtection="1">
      <alignment horizontal="center" vertical="center"/>
      <protection hidden="1"/>
    </xf>
    <xf numFmtId="166" fontId="16" fillId="11" borderId="28" xfId="0" applyNumberFormat="1" applyFont="1" applyFill="1" applyBorder="1" applyAlignment="1" applyProtection="1">
      <alignment horizontal="center" vertical="top"/>
      <protection hidden="1"/>
    </xf>
    <xf numFmtId="166" fontId="16" fillId="3" borderId="23" xfId="0" applyNumberFormat="1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top"/>
    </xf>
    <xf numFmtId="166" fontId="16" fillId="3" borderId="25" xfId="0" applyNumberFormat="1" applyFont="1" applyFill="1" applyBorder="1" applyAlignment="1">
      <alignment horizontal="center" vertical="center"/>
    </xf>
    <xf numFmtId="166" fontId="16" fillId="3" borderId="4" xfId="0" applyNumberFormat="1" applyFont="1" applyFill="1" applyBorder="1" applyAlignment="1">
      <alignment horizontal="center" vertical="center"/>
    </xf>
    <xf numFmtId="166" fontId="16" fillId="11" borderId="4" xfId="0" applyNumberFormat="1" applyFont="1" applyFill="1" applyBorder="1" applyAlignment="1">
      <alignment horizontal="center" vertical="top"/>
    </xf>
    <xf numFmtId="166" fontId="16" fillId="3" borderId="24" xfId="0" applyNumberFormat="1" applyFont="1" applyFill="1" applyBorder="1" applyAlignment="1" applyProtection="1">
      <alignment horizontal="center" vertical="top"/>
      <protection hidden="1"/>
    </xf>
    <xf numFmtId="166" fontId="16" fillId="10" borderId="23" xfId="0" applyNumberFormat="1" applyFont="1" applyFill="1" applyBorder="1" applyAlignment="1" applyProtection="1">
      <alignment horizontal="center" vertical="top"/>
      <protection hidden="1"/>
    </xf>
    <xf numFmtId="166" fontId="16" fillId="11" borderId="14" xfId="0" applyNumberFormat="1" applyFont="1" applyFill="1" applyBorder="1" applyAlignment="1" applyProtection="1">
      <alignment horizontal="center" vertical="top"/>
      <protection hidden="1"/>
    </xf>
    <xf numFmtId="166" fontId="16" fillId="11" borderId="3" xfId="0" applyNumberFormat="1" applyFont="1" applyFill="1" applyBorder="1" applyAlignment="1" applyProtection="1">
      <alignment horizontal="center" vertical="top"/>
      <protection hidden="1"/>
    </xf>
    <xf numFmtId="0" fontId="16" fillId="3" borderId="9" xfId="27" applyFont="1" applyFill="1" applyBorder="1" applyAlignment="1">
      <alignment horizontal="left" vertical="center" wrapText="1"/>
    </xf>
    <xf numFmtId="2" fontId="16" fillId="3" borderId="0" xfId="0" applyNumberFormat="1" applyFont="1" applyFill="1" applyBorder="1" applyAlignment="1" applyProtection="1">
      <alignment vertical="top"/>
      <protection hidden="1"/>
    </xf>
    <xf numFmtId="165" fontId="16" fillId="7" borderId="27" xfId="0" applyNumberFormat="1" applyFont="1" applyFill="1" applyBorder="1" applyAlignment="1">
      <alignment horizontal="center" vertical="top"/>
    </xf>
    <xf numFmtId="166" fontId="16" fillId="11" borderId="0" xfId="0" applyNumberFormat="1" applyFont="1" applyFill="1" applyBorder="1" applyAlignment="1">
      <alignment horizontal="center" vertical="center"/>
    </xf>
    <xf numFmtId="165" fontId="16" fillId="11" borderId="31" xfId="0" applyNumberFormat="1" applyFont="1" applyFill="1" applyBorder="1" applyAlignment="1">
      <alignment horizontal="center" vertical="top"/>
    </xf>
    <xf numFmtId="165" fontId="16" fillId="11" borderId="25" xfId="0" applyNumberFormat="1" applyFont="1" applyFill="1" applyBorder="1" applyAlignment="1" applyProtection="1">
      <alignment horizontal="center" vertical="center"/>
      <protection hidden="1"/>
    </xf>
    <xf numFmtId="165" fontId="16" fillId="11" borderId="23" xfId="0" applyNumberFormat="1" applyFont="1" applyFill="1" applyBorder="1" applyAlignment="1">
      <alignment horizontal="center" vertical="center"/>
    </xf>
    <xf numFmtId="2" fontId="16" fillId="11" borderId="25" xfId="0" applyNumberFormat="1" applyFont="1" applyFill="1" applyBorder="1" applyAlignment="1">
      <alignment horizontal="center" vertical="top"/>
    </xf>
    <xf numFmtId="165" fontId="16" fillId="11" borderId="23" xfId="0" applyNumberFormat="1" applyFont="1" applyFill="1" applyBorder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15" fillId="3" borderId="0" xfId="0" applyFont="1" applyFill="1" applyBorder="1" applyAlignment="1" applyProtection="1">
      <alignment vertical="center"/>
      <protection hidden="1"/>
    </xf>
    <xf numFmtId="0" fontId="16" fillId="3" borderId="24" xfId="0" applyFont="1" applyFill="1" applyBorder="1" applyAlignment="1" applyProtection="1">
      <alignment horizontal="left" vertical="top" wrapText="1" indent="1"/>
      <protection hidden="1"/>
    </xf>
    <xf numFmtId="0" fontId="16" fillId="3" borderId="24" xfId="0" applyFont="1" applyFill="1" applyBorder="1" applyAlignment="1" applyProtection="1">
      <alignment horizontal="left" vertical="top" wrapText="1"/>
      <protection hidden="1"/>
    </xf>
    <xf numFmtId="0" fontId="16" fillId="3" borderId="28" xfId="0" applyFont="1" applyFill="1" applyBorder="1" applyAlignment="1" applyProtection="1">
      <alignment horizontal="left" vertical="top" wrapText="1" indent="1"/>
      <protection hidden="1"/>
    </xf>
    <xf numFmtId="0" fontId="16" fillId="3" borderId="0" xfId="0" applyFont="1" applyFill="1" applyBorder="1" applyAlignment="1" applyProtection="1">
      <alignment horizontal="left" vertical="top" wrapText="1" indent="1"/>
      <protection hidden="1"/>
    </xf>
    <xf numFmtId="0" fontId="16" fillId="3" borderId="4" xfId="0" applyFont="1" applyFill="1" applyBorder="1" applyAlignment="1" applyProtection="1">
      <alignment horizontal="left" vertical="top" wrapText="1" indent="1"/>
      <protection hidden="1"/>
    </xf>
    <xf numFmtId="0" fontId="16" fillId="3" borderId="2" xfId="0" applyFont="1" applyFill="1" applyBorder="1" applyAlignment="1" applyProtection="1">
      <alignment horizontal="left" vertical="top" wrapText="1" indent="1"/>
      <protection hidden="1"/>
    </xf>
    <xf numFmtId="0" fontId="23" fillId="4" borderId="0" xfId="0" applyFont="1" applyFill="1" applyBorder="1" applyAlignment="1" applyProtection="1">
      <alignment vertical="center"/>
      <protection hidden="1"/>
    </xf>
    <xf numFmtId="14" fontId="16" fillId="9" borderId="0" xfId="0" applyNumberFormat="1" applyFont="1" applyFill="1" applyBorder="1" applyAlignment="1" applyProtection="1">
      <alignment horizontal="left" vertical="center"/>
      <protection hidden="1"/>
    </xf>
    <xf numFmtId="165" fontId="16" fillId="9" borderId="0" xfId="0" applyNumberFormat="1" applyFont="1" applyFill="1" applyBorder="1" applyAlignment="1" applyProtection="1">
      <alignment horizontal="right" vertical="center"/>
      <protection hidden="1"/>
    </xf>
    <xf numFmtId="0" fontId="16" fillId="9" borderId="0" xfId="0" applyFont="1" applyFill="1" applyBorder="1" applyAlignment="1" applyProtection="1">
      <alignment vertical="center"/>
      <protection hidden="1"/>
    </xf>
    <xf numFmtId="165" fontId="16" fillId="9" borderId="0" xfId="0" applyNumberFormat="1" applyFont="1" applyFill="1" applyBorder="1" applyAlignment="1" applyProtection="1">
      <alignment vertical="center"/>
      <protection hidden="1"/>
    </xf>
    <xf numFmtId="0" fontId="18" fillId="9" borderId="0" xfId="0" applyFont="1" applyFill="1" applyBorder="1" applyAlignment="1" applyProtection="1">
      <alignment vertical="center"/>
      <protection hidden="1"/>
    </xf>
    <xf numFmtId="168" fontId="16" fillId="9" borderId="0" xfId="0" applyNumberFormat="1" applyFont="1" applyFill="1" applyBorder="1" applyAlignment="1" applyProtection="1">
      <alignment horizontal="left" vertical="center"/>
      <protection hidden="1"/>
    </xf>
    <xf numFmtId="168" fontId="16" fillId="9" borderId="0" xfId="0" applyNumberFormat="1" applyFont="1" applyFill="1" applyBorder="1" applyAlignment="1" applyProtection="1">
      <alignment horizontal="right" vertical="center"/>
      <protection hidden="1"/>
    </xf>
    <xf numFmtId="0" fontId="15" fillId="9" borderId="0" xfId="0" applyFont="1" applyFill="1" applyBorder="1" applyAlignment="1" applyProtection="1">
      <alignment vertical="center"/>
      <protection hidden="1"/>
    </xf>
    <xf numFmtId="165" fontId="16" fillId="9" borderId="0" xfId="0" applyNumberFormat="1" applyFont="1" applyFill="1" applyBorder="1" applyAlignment="1" applyProtection="1">
      <alignment horizontal="left" vertical="center"/>
      <protection hidden="1"/>
    </xf>
    <xf numFmtId="0" fontId="16" fillId="3" borderId="24" xfId="0" applyFont="1" applyFill="1" applyBorder="1" applyAlignment="1" applyProtection="1">
      <alignment horizontal="left" vertical="top" indent="1"/>
      <protection hidden="1"/>
    </xf>
    <xf numFmtId="0" fontId="15" fillId="0" borderId="24" xfId="0" applyFont="1" applyFill="1" applyBorder="1" applyAlignment="1" applyProtection="1">
      <alignment vertical="top" wrapText="1"/>
      <protection hidden="1"/>
    </xf>
    <xf numFmtId="0" fontId="16" fillId="3" borderId="24" xfId="1" applyFont="1" applyFill="1" applyBorder="1" applyAlignment="1" applyProtection="1">
      <alignment horizontal="left" vertical="top" wrapText="1" indent="1"/>
      <protection hidden="1"/>
    </xf>
    <xf numFmtId="0" fontId="16" fillId="3" borderId="16" xfId="0" applyFont="1" applyFill="1" applyBorder="1" applyAlignment="1" applyProtection="1">
      <alignment horizontal="left" vertical="top" wrapText="1" indent="1"/>
      <protection hidden="1"/>
    </xf>
    <xf numFmtId="165" fontId="16" fillId="3" borderId="0" xfId="0" applyNumberFormat="1" applyFont="1" applyFill="1" applyBorder="1" applyAlignment="1" applyProtection="1">
      <alignment horizontal="center"/>
      <protection hidden="1"/>
    </xf>
    <xf numFmtId="0" fontId="23" fillId="4" borderId="0" xfId="0" applyFont="1" applyFill="1" applyBorder="1" applyAlignment="1" applyProtection="1">
      <alignment vertical="top"/>
      <protection hidden="1"/>
    </xf>
    <xf numFmtId="0" fontId="16" fillId="4" borderId="0" xfId="1" applyFont="1" applyFill="1" applyBorder="1" applyProtection="1">
      <protection hidden="1"/>
    </xf>
    <xf numFmtId="165" fontId="16" fillId="3" borderId="24" xfId="0" applyNumberFormat="1" applyFont="1" applyFill="1" applyBorder="1" applyAlignment="1">
      <alignment horizontal="left" vertical="top" wrapText="1" indent="1"/>
    </xf>
    <xf numFmtId="165" fontId="16" fillId="3" borderId="16" xfId="0" applyNumberFormat="1" applyFont="1" applyFill="1" applyBorder="1" applyAlignment="1">
      <alignment horizontal="left" vertical="top" wrapText="1" indent="1"/>
    </xf>
    <xf numFmtId="0" fontId="23" fillId="3" borderId="0" xfId="1" applyFont="1" applyFill="1" applyBorder="1" applyProtection="1">
      <protection hidden="1"/>
    </xf>
    <xf numFmtId="165" fontId="16" fillId="3" borderId="0" xfId="14" applyNumberFormat="1" applyFont="1" applyFill="1" applyBorder="1" applyAlignment="1" applyProtection="1">
      <alignment horizontal="center" vertical="top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49" fontId="20" fillId="3" borderId="5" xfId="35" applyNumberFormat="1" applyFont="1" applyFill="1" applyBorder="1"/>
    <xf numFmtId="49" fontId="20" fillId="3" borderId="5" xfId="35" applyNumberFormat="1" applyFont="1" applyFill="1" applyBorder="1" applyAlignment="1">
      <alignment horizontal="center" vertical="center"/>
    </xf>
    <xf numFmtId="49" fontId="20" fillId="3" borderId="9" xfId="35" applyNumberFormat="1" applyFont="1" applyFill="1" applyBorder="1" applyAlignment="1">
      <alignment horizontal="center" vertical="center"/>
    </xf>
    <xf numFmtId="49" fontId="25" fillId="3" borderId="9" xfId="35" applyNumberFormat="1" applyFont="1" applyFill="1" applyBorder="1" applyAlignment="1">
      <alignment horizontal="center" vertical="center"/>
    </xf>
    <xf numFmtId="0" fontId="23" fillId="3" borderId="0" xfId="35" applyFont="1" applyFill="1" applyBorder="1" applyAlignment="1">
      <alignment horizontal="center" vertical="center"/>
    </xf>
    <xf numFmtId="0" fontId="20" fillId="3" borderId="9" xfId="35" applyFont="1" applyFill="1" applyBorder="1" applyAlignment="1">
      <alignment horizontal="center" vertical="center"/>
    </xf>
    <xf numFmtId="4" fontId="16" fillId="3" borderId="0" xfId="0" applyNumberFormat="1" applyFont="1" applyFill="1" applyAlignment="1" applyProtection="1">
      <alignment horizontal="right"/>
      <protection hidden="1"/>
    </xf>
    <xf numFmtId="165" fontId="16" fillId="3" borderId="29" xfId="0" applyNumberFormat="1" applyFont="1" applyFill="1" applyBorder="1" applyAlignment="1" applyProtection="1">
      <alignment horizontal="center" vertical="top"/>
      <protection hidden="1"/>
    </xf>
    <xf numFmtId="165" fontId="16" fillId="3" borderId="28" xfId="0" applyNumberFormat="1" applyFont="1" applyFill="1" applyBorder="1" applyAlignment="1" applyProtection="1">
      <alignment horizontal="center" vertical="top"/>
      <protection hidden="1"/>
    </xf>
    <xf numFmtId="166" fontId="16" fillId="7" borderId="13" xfId="0" applyNumberFormat="1" applyFont="1" applyFill="1" applyBorder="1" applyAlignment="1">
      <alignment horizontal="center" vertical="top"/>
    </xf>
    <xf numFmtId="166" fontId="16" fillId="7" borderId="13" xfId="0" applyNumberFormat="1" applyFont="1" applyFill="1" applyBorder="1" applyAlignment="1">
      <alignment horizontal="center" vertical="center"/>
    </xf>
    <xf numFmtId="166" fontId="16" fillId="7" borderId="30" xfId="0" applyNumberFormat="1" applyFont="1" applyFill="1" applyBorder="1" applyAlignment="1">
      <alignment horizontal="center" vertical="top"/>
    </xf>
    <xf numFmtId="166" fontId="16" fillId="3" borderId="0" xfId="0" applyNumberFormat="1" applyFont="1" applyFill="1" applyAlignment="1" applyProtection="1">
      <alignment horizontal="right" vertical="center"/>
      <protection hidden="1"/>
    </xf>
    <xf numFmtId="166" fontId="16" fillId="3" borderId="0" xfId="0" applyNumberFormat="1" applyFont="1" applyFill="1" applyAlignment="1" applyProtection="1">
      <alignment vertical="center"/>
      <protection hidden="1"/>
    </xf>
    <xf numFmtId="165" fontId="16" fillId="3" borderId="23" xfId="0" applyNumberFormat="1" applyFont="1" applyFill="1" applyBorder="1" applyAlignment="1" applyProtection="1">
      <alignment horizontal="center" vertical="center"/>
      <protection hidden="1"/>
    </xf>
    <xf numFmtId="166" fontId="16" fillId="7" borderId="30" xfId="0" applyNumberFormat="1" applyFont="1" applyFill="1" applyBorder="1" applyAlignment="1" applyProtection="1">
      <alignment horizontal="center" vertical="top"/>
      <protection hidden="1"/>
    </xf>
    <xf numFmtId="166" fontId="16" fillId="7" borderId="26" xfId="0" applyNumberFormat="1" applyFont="1" applyFill="1" applyBorder="1" applyAlignment="1">
      <alignment horizontal="center" vertical="top"/>
    </xf>
    <xf numFmtId="166" fontId="16" fillId="3" borderId="28" xfId="0" applyNumberFormat="1" applyFont="1" applyFill="1" applyBorder="1" applyAlignment="1" applyProtection="1">
      <alignment horizontal="center" vertical="top"/>
      <protection hidden="1"/>
    </xf>
    <xf numFmtId="168" fontId="16" fillId="3" borderId="0" xfId="0" applyNumberFormat="1" applyFont="1" applyFill="1" applyAlignment="1" applyProtection="1">
      <alignment horizontal="right" vertical="center"/>
      <protection hidden="1"/>
    </xf>
    <xf numFmtId="0" fontId="22" fillId="3" borderId="15" xfId="27" applyFont="1" applyFill="1" applyBorder="1"/>
    <xf numFmtId="0" fontId="22" fillId="3" borderId="2" xfId="27" applyFont="1" applyFill="1" applyBorder="1"/>
    <xf numFmtId="0" fontId="16" fillId="3" borderId="2" xfId="27" applyFont="1" applyFill="1" applyBorder="1" applyAlignment="1">
      <alignment horizontal="left"/>
    </xf>
    <xf numFmtId="0" fontId="13" fillId="3" borderId="2" xfId="27" applyFont="1" applyFill="1" applyBorder="1" applyAlignment="1">
      <alignment horizontal="left"/>
    </xf>
    <xf numFmtId="0" fontId="16" fillId="4" borderId="33" xfId="0" applyFont="1" applyFill="1" applyBorder="1" applyAlignment="1" applyProtection="1">
      <alignment horizontal="left" vertical="top" wrapText="1"/>
      <protection hidden="1"/>
    </xf>
    <xf numFmtId="0" fontId="17" fillId="3" borderId="34" xfId="27" applyFont="1" applyFill="1" applyBorder="1" applyAlignment="1">
      <alignment horizontal="left"/>
    </xf>
    <xf numFmtId="0" fontId="20" fillId="0" borderId="35" xfId="35" applyFont="1" applyBorder="1"/>
    <xf numFmtId="166" fontId="16" fillId="0" borderId="5" xfId="3" applyNumberFormat="1" applyFont="1" applyBorder="1" applyAlignment="1">
      <alignment horizontal="center" vertical="center"/>
    </xf>
    <xf numFmtId="0" fontId="15" fillId="0" borderId="19" xfId="35" applyFont="1" applyBorder="1"/>
    <xf numFmtId="0" fontId="15" fillId="3" borderId="33" xfId="27" applyFont="1" applyFill="1" applyBorder="1" applyAlignment="1">
      <alignment horizontal="center" vertical="center"/>
    </xf>
    <xf numFmtId="0" fontId="15" fillId="0" borderId="20" xfId="35" applyFont="1" applyBorder="1" applyAlignment="1">
      <alignment horizontal="center" vertical="center"/>
    </xf>
    <xf numFmtId="0" fontId="15" fillId="3" borderId="33" xfId="27" applyFont="1" applyFill="1" applyBorder="1" applyAlignment="1">
      <alignment horizontal="center"/>
    </xf>
    <xf numFmtId="0" fontId="17" fillId="13" borderId="20" xfId="27" applyFont="1" applyFill="1" applyBorder="1" applyAlignment="1">
      <alignment horizontal="center" vertical="center"/>
    </xf>
    <xf numFmtId="0" fontId="17" fillId="13" borderId="34" xfId="27" applyFont="1" applyFill="1" applyBorder="1" applyAlignment="1">
      <alignment horizontal="center" vertical="center"/>
    </xf>
    <xf numFmtId="0" fontId="15" fillId="3" borderId="37" xfId="27" applyFont="1" applyFill="1" applyBorder="1" applyAlignment="1">
      <alignment horizontal="left"/>
    </xf>
    <xf numFmtId="0" fontId="20" fillId="3" borderId="36" xfId="35" applyFont="1" applyFill="1" applyBorder="1"/>
    <xf numFmtId="0" fontId="27" fillId="3" borderId="2" xfId="27" applyFont="1" applyFill="1" applyBorder="1" applyAlignment="1">
      <alignment horizontal="left"/>
    </xf>
    <xf numFmtId="0" fontId="16" fillId="0" borderId="15" xfId="35" applyFont="1" applyBorder="1"/>
    <xf numFmtId="0" fontId="17" fillId="3" borderId="33" xfId="27" applyFont="1" applyFill="1" applyBorder="1" applyAlignment="1">
      <alignment horizontal="left"/>
    </xf>
    <xf numFmtId="0" fontId="15" fillId="3" borderId="37" xfId="27" applyFont="1" applyFill="1" applyBorder="1" applyAlignment="1">
      <alignment horizontal="center" vertical="center"/>
    </xf>
    <xf numFmtId="0" fontId="17" fillId="13" borderId="2" xfId="27" applyFont="1" applyFill="1" applyBorder="1" applyAlignment="1">
      <alignment horizontal="center" vertical="center"/>
    </xf>
    <xf numFmtId="0" fontId="17" fillId="13" borderId="38" xfId="27" applyFont="1" applyFill="1" applyBorder="1" applyAlignment="1">
      <alignment horizontal="center" vertical="center"/>
    </xf>
    <xf numFmtId="0" fontId="17" fillId="13" borderId="20" xfId="0" applyFont="1" applyFill="1" applyBorder="1" applyAlignment="1" applyProtection="1">
      <alignment horizontal="left"/>
      <protection hidden="1"/>
    </xf>
    <xf numFmtId="0" fontId="17" fillId="13" borderId="19" xfId="0" applyFont="1" applyFill="1" applyBorder="1" applyAlignment="1" applyProtection="1">
      <alignment horizontal="center" vertical="center"/>
      <protection hidden="1"/>
    </xf>
    <xf numFmtId="0" fontId="17" fillId="13" borderId="20" xfId="0" applyFont="1" applyFill="1" applyBorder="1" applyAlignment="1" applyProtection="1">
      <alignment horizontal="center" vertical="center"/>
      <protection hidden="1"/>
    </xf>
    <xf numFmtId="0" fontId="17" fillId="13" borderId="20" xfId="0" applyFont="1" applyFill="1" applyBorder="1" applyAlignment="1" applyProtection="1">
      <alignment horizontal="left" vertical="top" wrapText="1"/>
      <protection hidden="1"/>
    </xf>
    <xf numFmtId="0" fontId="17" fillId="13" borderId="20" xfId="0" applyFont="1" applyFill="1" applyBorder="1" applyAlignment="1" applyProtection="1">
      <alignment horizontal="left" vertical="center" wrapText="1"/>
      <protection hidden="1"/>
    </xf>
    <xf numFmtId="0" fontId="15" fillId="3" borderId="4" xfId="0" applyFont="1" applyFill="1" applyBorder="1" applyAlignment="1" applyProtection="1">
      <alignment horizontal="left" vertical="center" wrapText="1"/>
      <protection hidden="1"/>
    </xf>
    <xf numFmtId="0" fontId="15" fillId="3" borderId="8" xfId="0" applyFont="1" applyFill="1" applyBorder="1" applyAlignment="1" applyProtection="1">
      <alignment horizontal="left" vertical="top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32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15" fillId="3" borderId="0" xfId="0" applyFont="1" applyFill="1" applyBorder="1" applyAlignment="1" applyProtection="1">
      <alignment horizontal="left" vertical="top" wrapText="1"/>
      <protection hidden="1"/>
    </xf>
    <xf numFmtId="0" fontId="17" fillId="13" borderId="33" xfId="27" applyFont="1" applyFill="1" applyBorder="1" applyAlignment="1">
      <alignment horizontal="center" vertical="center"/>
    </xf>
    <xf numFmtId="166" fontId="20" fillId="0" borderId="35" xfId="35" applyNumberFormat="1" applyFont="1" applyBorder="1" applyAlignment="1">
      <alignment horizontal="center"/>
    </xf>
    <xf numFmtId="166" fontId="20" fillId="0" borderId="7" xfId="35" applyNumberFormat="1" applyFont="1" applyBorder="1" applyAlignment="1">
      <alignment horizontal="center"/>
    </xf>
  </cellXfs>
  <cellStyles count="42">
    <cellStyle name="Calculation 2" xfId="5" xr:uid="{00000000-0005-0000-0000-000000000000}"/>
    <cellStyle name="Comma 2" xfId="6" xr:uid="{00000000-0005-0000-0000-000001000000}"/>
    <cellStyle name="Comma 3" xfId="7" xr:uid="{00000000-0005-0000-0000-000002000000}"/>
    <cellStyle name="Comma 3 2" xfId="29" xr:uid="{00000000-0005-0000-0000-000003000000}"/>
    <cellStyle name="Comma 4" xfId="3" xr:uid="{00000000-0005-0000-0000-000004000000}"/>
    <cellStyle name="Comma 5" xfId="19" xr:uid="{00000000-0005-0000-0000-000005000000}"/>
    <cellStyle name="Comma 5 2" xfId="36" xr:uid="{00000000-0005-0000-0000-000006000000}"/>
    <cellStyle name="Comma 6" xfId="23" xr:uid="{00000000-0005-0000-0000-000007000000}"/>
    <cellStyle name="Comma 6 2" xfId="40" xr:uid="{00000000-0005-0000-0000-000008000000}"/>
    <cellStyle name="Good 2" xfId="2" xr:uid="{00000000-0005-0000-0000-000009000000}"/>
    <cellStyle name="Hyperlink 2" xfId="16" xr:uid="{00000000-0005-0000-0000-00000A000000}"/>
    <cellStyle name="Normal" xfId="0" builtinId="0"/>
    <cellStyle name="Normal 12" xfId="13" xr:uid="{00000000-0005-0000-0000-00000C000000}"/>
    <cellStyle name="Normal 12 2" xfId="32" xr:uid="{00000000-0005-0000-0000-00000D000000}"/>
    <cellStyle name="Normal 13" xfId="14" xr:uid="{00000000-0005-0000-0000-00000E000000}"/>
    <cellStyle name="Normal 2" xfId="1" xr:uid="{00000000-0005-0000-0000-00000F000000}"/>
    <cellStyle name="Normal 2 2" xfId="8" xr:uid="{00000000-0005-0000-0000-000010000000}"/>
    <cellStyle name="Normal 2 3" xfId="18" xr:uid="{00000000-0005-0000-0000-000011000000}"/>
    <cellStyle name="Normal 2 3 2" xfId="35" xr:uid="{00000000-0005-0000-0000-000012000000}"/>
    <cellStyle name="Normal 2 4" xfId="21" xr:uid="{00000000-0005-0000-0000-000013000000}"/>
    <cellStyle name="Normal 2 4 2" xfId="38" xr:uid="{00000000-0005-0000-0000-000014000000}"/>
    <cellStyle name="Normal 2 5" xfId="27" xr:uid="{00000000-0005-0000-0000-000015000000}"/>
    <cellStyle name="Normal 3" xfId="9" xr:uid="{00000000-0005-0000-0000-000016000000}"/>
    <cellStyle name="Normal 3 2" xfId="30" xr:uid="{00000000-0005-0000-0000-000017000000}"/>
    <cellStyle name="Normal 4" xfId="4" xr:uid="{00000000-0005-0000-0000-000018000000}"/>
    <cellStyle name="Normal 4 2" xfId="28" xr:uid="{00000000-0005-0000-0000-000019000000}"/>
    <cellStyle name="Normal 5" xfId="17" xr:uid="{00000000-0005-0000-0000-00001A000000}"/>
    <cellStyle name="Normal 5 2" xfId="34" xr:uid="{00000000-0005-0000-0000-00001B000000}"/>
    <cellStyle name="Normal 6" xfId="20" xr:uid="{00000000-0005-0000-0000-00001C000000}"/>
    <cellStyle name="Normal 6 2" xfId="37" xr:uid="{00000000-0005-0000-0000-00001D000000}"/>
    <cellStyle name="Normal 7" xfId="22" xr:uid="{00000000-0005-0000-0000-00001E000000}"/>
    <cellStyle name="Normal 7 2" xfId="39" xr:uid="{00000000-0005-0000-0000-00001F000000}"/>
    <cellStyle name="Normal 8" xfId="24" xr:uid="{00000000-0005-0000-0000-000020000000}"/>
    <cellStyle name="Normal 8 2" xfId="41" xr:uid="{00000000-0005-0000-0000-000021000000}"/>
    <cellStyle name="Normal 9" xfId="25" xr:uid="{00000000-0005-0000-0000-000022000000}"/>
    <cellStyle name="Note 11" xfId="15" xr:uid="{00000000-0005-0000-0000-000023000000}"/>
    <cellStyle name="Note 11 2" xfId="33" xr:uid="{00000000-0005-0000-0000-000024000000}"/>
    <cellStyle name="Percent 2" xfId="10" xr:uid="{00000000-0005-0000-0000-000025000000}"/>
    <cellStyle name="Percent 3" xfId="11" xr:uid="{00000000-0005-0000-0000-000026000000}"/>
    <cellStyle name="Percent 4" xfId="12" xr:uid="{00000000-0005-0000-0000-000027000000}"/>
    <cellStyle name="Percent 4 2" xfId="31" xr:uid="{00000000-0005-0000-0000-000028000000}"/>
    <cellStyle name="Percent 5" xfId="26" xr:uid="{00000000-0005-0000-0000-000029000000}"/>
  </cellStyles>
  <dxfs count="0"/>
  <tableStyles count="0" defaultTableStyle="TableStyleMedium9" defaultPivotStyle="PivotStyleLight16"/>
  <colors>
    <mruColors>
      <color rgb="FFC8102E"/>
      <color rgb="FF99FF99"/>
      <color rgb="FFF6229B"/>
      <color rgb="FFEEA4CE"/>
      <color rgb="FFFFFFBD"/>
      <color rgb="FFFFFFFF"/>
      <color rgb="FFCCFFCC"/>
      <color rgb="FFB02072"/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d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%20Population%20Forecast%20Jul%2026\Forecasting\Population%20Forecast%202007-2037_city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Calgary%20Quarterly%20Economic%20Report\Calgary%20Major%20Projects%20Mar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ncepw\Local%20Settings\Temporary%20Internet%20Files\OLKA3\Population%20Forecast%202008-2038_city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2007\Forecasting\Socio%20&amp;%20Long%20Term%20Economic%20Outlook%202007-2037-Sep%202007\Socio-Economic%20Outlook\Tables\Forecasters%20Summary%20Sept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economics\Projects\2009\Forecasting\Socio_Economic_Outlook_2009_2019\Stanley\Survey%20of%20Forecast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Partrate"/>
      <sheetName val="Summary"/>
      <sheetName val="Partsex"/>
      <sheetName val="Older"/>
      <sheetName val="partdata"/>
      <sheetName val="PEI"/>
      <sheetName val="CERGDP"/>
      <sheetName val="shares"/>
      <sheetName val="shifts"/>
      <sheetName val="CER Pop"/>
      <sheetName val="Growth Source"/>
      <sheetName val="Table 3 (3)"/>
      <sheetName val="Natinc"/>
      <sheetName val="Table 3 (2)"/>
      <sheetName val="PopChange_COC (2)"/>
      <sheetName val="Table 1"/>
      <sheetName val="hstarts"/>
      <sheetName val="Permits"/>
      <sheetName val="city starts"/>
      <sheetName val="Table 2 (2)"/>
      <sheetName val="us"/>
      <sheetName val="Canada"/>
      <sheetName val="Prime"/>
      <sheetName val="Exch"/>
      <sheetName val="Ab growth"/>
      <sheetName val="WOP"/>
      <sheetName val="GRow CER"/>
      <sheetName val="Emp"/>
      <sheetName val="Jobs ch"/>
      <sheetName val="URcer"/>
      <sheetName val="Infl"/>
      <sheetName val="NRCPI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4">
          <cell r="C4">
            <v>1996</v>
          </cell>
        </row>
        <row r="5">
          <cell r="C5">
            <v>1997</v>
          </cell>
        </row>
        <row r="6">
          <cell r="C6">
            <v>1998</v>
          </cell>
        </row>
        <row r="7">
          <cell r="C7">
            <v>1999</v>
          </cell>
        </row>
        <row r="8">
          <cell r="C8">
            <v>2000</v>
          </cell>
        </row>
        <row r="9">
          <cell r="C9">
            <v>2001</v>
          </cell>
        </row>
        <row r="10">
          <cell r="C10">
            <v>2002</v>
          </cell>
        </row>
        <row r="11">
          <cell r="C11">
            <v>2003</v>
          </cell>
        </row>
        <row r="12">
          <cell r="C12">
            <v>2004</v>
          </cell>
        </row>
        <row r="13">
          <cell r="C13">
            <v>2005</v>
          </cell>
        </row>
        <row r="14">
          <cell r="C14">
            <v>2006</v>
          </cell>
        </row>
        <row r="15">
          <cell r="C15">
            <v>2007</v>
          </cell>
        </row>
        <row r="16">
          <cell r="C16">
            <v>2008</v>
          </cell>
        </row>
        <row r="17">
          <cell r="C17">
            <v>2009</v>
          </cell>
        </row>
        <row r="18">
          <cell r="C18">
            <v>2010</v>
          </cell>
        </row>
        <row r="19">
          <cell r="C19">
            <v>2011</v>
          </cell>
        </row>
        <row r="20">
          <cell r="C20">
            <v>2012</v>
          </cell>
        </row>
        <row r="21">
          <cell r="C21">
            <v>2013</v>
          </cell>
        </row>
        <row r="22">
          <cell r="C22">
            <v>2014</v>
          </cell>
        </row>
        <row r="23">
          <cell r="C23">
            <v>2015</v>
          </cell>
        </row>
        <row r="24">
          <cell r="C2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hch"/>
      <sheetName val="Sheet1"/>
      <sheetName val="PopChange_COC (2)"/>
      <sheetName val="Names"/>
      <sheetName val="Table 3"/>
      <sheetName val="PopChange_COC"/>
      <sheetName val="City of Calgary"/>
    </sheetNames>
    <sheetDataSet>
      <sheetData sheetId="0" refreshError="1"/>
      <sheetData sheetId="1" refreshError="1"/>
      <sheetData sheetId="2" refreshError="1"/>
      <sheetData sheetId="3" refreshError="1">
        <row r="13">
          <cell r="C13">
            <v>2006</v>
          </cell>
        </row>
        <row r="14">
          <cell r="C14">
            <v>2007</v>
          </cell>
        </row>
        <row r="25">
          <cell r="C25">
            <v>2018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"/>
      <sheetName val="Main"/>
      <sheetName val="AB Projects"/>
      <sheetName val="Cal Projects"/>
      <sheetName val="All"/>
      <sheetName val="Agr"/>
      <sheetName val="Che"/>
      <sheetName val="Com"/>
      <sheetName val="Com_Ret"/>
      <sheetName val="For"/>
      <sheetName val="Inf"/>
      <sheetName val="Ins"/>
      <sheetName val="Man"/>
      <sheetName val="Min"/>
      <sheetName val="Oil"/>
      <sheetName val="Oilsands"/>
      <sheetName val="Oth"/>
      <sheetName val="Pip"/>
      <sheetName val="Pow"/>
      <sheetName val="Res"/>
      <sheetName val="Tel"/>
      <sheetName val="Tou"/>
    </sheetNames>
    <sheetDataSet>
      <sheetData sheetId="0"/>
      <sheetData sheetId="1">
        <row r="4">
          <cell r="B4" t="str">
            <v>Total</v>
          </cell>
        </row>
        <row r="5">
          <cell r="B5" t="str">
            <v>Source: Alberta Economic Development, March 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 (3)"/>
      <sheetName val="Sheet2"/>
      <sheetName val="Table 3 (2)"/>
      <sheetName val="Names"/>
      <sheetName val="Components"/>
      <sheetName val="Chart1"/>
      <sheetName val="Chart2"/>
      <sheetName val="Table 3"/>
      <sheetName val="PopChange_COC"/>
      <sheetName val="Sheet1"/>
      <sheetName val="City of Calgary"/>
    </sheetNames>
    <sheetDataSet>
      <sheetData sheetId="0"/>
      <sheetData sheetId="1"/>
      <sheetData sheetId="2"/>
      <sheetData sheetId="3">
        <row r="26">
          <cell r="C26" t="str">
            <v>Population by 5-Year Cohort - City of Calgary (Aug/08)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Table 1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7">
          <cell r="C7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B_GDP"/>
      <sheetName val="AB_EMP"/>
      <sheetName val="AB_UR"/>
      <sheetName val="AB_HS"/>
      <sheetName val="AB_CPI"/>
      <sheetName val="WTI"/>
      <sheetName val="NG"/>
      <sheetName val="ELEC"/>
    </sheetNames>
    <sheetDataSet>
      <sheetData sheetId="0">
        <row r="5">
          <cell r="C5">
            <v>1998</v>
          </cell>
        </row>
        <row r="6">
          <cell r="C6">
            <v>1999</v>
          </cell>
        </row>
        <row r="7">
          <cell r="C7">
            <v>2000</v>
          </cell>
        </row>
        <row r="8">
          <cell r="C8">
            <v>2001</v>
          </cell>
        </row>
        <row r="9">
          <cell r="C9">
            <v>2002</v>
          </cell>
        </row>
        <row r="10">
          <cell r="C10">
            <v>2003</v>
          </cell>
        </row>
        <row r="22">
          <cell r="C22" t="str">
            <v>2015-f</v>
          </cell>
        </row>
        <row r="23">
          <cell r="C23" t="str">
            <v>2016-f</v>
          </cell>
        </row>
        <row r="24">
          <cell r="C24" t="str">
            <v>2017-f</v>
          </cell>
        </row>
        <row r="25">
          <cell r="C25" t="str">
            <v>2018-f</v>
          </cell>
        </row>
        <row r="26">
          <cell r="C26" t="str">
            <v>2019-f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83"/>
  <sheetViews>
    <sheetView topLeftCell="A43" zoomScale="70" zoomScaleNormal="70" zoomScaleSheetLayoutView="50" zoomScalePageLayoutView="38" workbookViewId="0">
      <selection activeCell="L1" sqref="L1"/>
    </sheetView>
  </sheetViews>
  <sheetFormatPr defaultColWidth="8.7109375" defaultRowHeight="20.25" x14ac:dyDescent="0.2"/>
  <cols>
    <col min="1" max="1" width="74.7109375" style="174" customWidth="1"/>
    <col min="2" max="12" width="12.28515625" style="19" customWidth="1"/>
    <col min="13" max="16384" width="8.7109375" style="2"/>
  </cols>
  <sheetData>
    <row r="1" spans="1:13" x14ac:dyDescent="0.2">
      <c r="A1" s="1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2">
      <c r="A2" s="14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A3" s="146" t="s">
        <v>2</v>
      </c>
      <c r="B3" s="3"/>
      <c r="C3" s="3"/>
      <c r="D3" s="2"/>
      <c r="E3" s="3"/>
      <c r="F3" s="3"/>
      <c r="G3" s="2"/>
      <c r="H3" s="2"/>
      <c r="I3" s="2"/>
      <c r="J3" s="2"/>
      <c r="K3" s="2"/>
      <c r="L3" s="2"/>
    </row>
    <row r="4" spans="1:13" ht="21" thickBot="1" x14ac:dyDescent="0.25">
      <c r="A4" s="2" t="s">
        <v>3</v>
      </c>
      <c r="B4" s="3"/>
      <c r="C4" s="3"/>
      <c r="D4" s="2"/>
      <c r="E4" s="3"/>
      <c r="F4" s="3"/>
      <c r="G4" s="2"/>
      <c r="H4" s="2"/>
      <c r="I4" s="2"/>
      <c r="J4" s="2"/>
      <c r="K4" s="2"/>
      <c r="L4" s="2"/>
    </row>
    <row r="5" spans="1:13" s="5" customFormat="1" ht="21" thickBot="1" x14ac:dyDescent="0.35">
      <c r="A5" s="61" t="s">
        <v>4</v>
      </c>
      <c r="B5" s="11"/>
      <c r="C5" s="12"/>
      <c r="D5" s="12"/>
      <c r="E5" s="12"/>
      <c r="F5" s="13"/>
      <c r="G5" s="218" t="s">
        <v>5</v>
      </c>
      <c r="H5" s="219"/>
      <c r="I5" s="219"/>
      <c r="J5" s="219"/>
      <c r="K5" s="219"/>
      <c r="L5" s="219"/>
    </row>
    <row r="6" spans="1:13" s="5" customFormat="1" ht="21" thickBot="1" x14ac:dyDescent="0.35">
      <c r="A6" s="109"/>
      <c r="B6" s="66">
        <v>2015</v>
      </c>
      <c r="C6" s="67">
        <v>2016</v>
      </c>
      <c r="D6" s="67">
        <v>2017</v>
      </c>
      <c r="E6" s="67">
        <v>2018</v>
      </c>
      <c r="F6" s="68">
        <v>2019</v>
      </c>
      <c r="G6" s="69" t="s">
        <v>6</v>
      </c>
      <c r="H6" s="70" t="s">
        <v>7</v>
      </c>
      <c r="I6" s="71" t="s">
        <v>8</v>
      </c>
      <c r="J6" s="71" t="s">
        <v>9</v>
      </c>
      <c r="K6" s="71" t="s">
        <v>10</v>
      </c>
      <c r="L6" s="71" t="s">
        <v>11</v>
      </c>
    </row>
    <row r="7" spans="1:13" ht="21" thickBot="1" x14ac:dyDescent="0.25">
      <c r="A7" s="221" t="s">
        <v>12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1:13" x14ac:dyDescent="0.2">
      <c r="A8" s="222" t="s">
        <v>13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</row>
    <row r="9" spans="1:13" s="6" customFormat="1" x14ac:dyDescent="0.2">
      <c r="A9" s="147" t="s">
        <v>14</v>
      </c>
      <c r="B9" s="90">
        <v>3.4510000000000001</v>
      </c>
      <c r="C9" s="90">
        <v>3.2679999999999998</v>
      </c>
      <c r="D9" s="90">
        <v>3.738</v>
      </c>
      <c r="E9" s="90">
        <v>3.6</v>
      </c>
      <c r="F9" s="90">
        <v>2.9</v>
      </c>
      <c r="G9" s="91">
        <v>-4.9000000000000004</v>
      </c>
      <c r="H9" s="140">
        <v>5.4</v>
      </c>
      <c r="I9" s="92">
        <v>2.9</v>
      </c>
      <c r="J9" s="92">
        <v>3.3</v>
      </c>
      <c r="K9" s="92">
        <v>3.5910000000000002</v>
      </c>
      <c r="L9" s="92">
        <v>3.5910000000000002</v>
      </c>
    </row>
    <row r="10" spans="1:13" s="6" customFormat="1" x14ac:dyDescent="0.2">
      <c r="A10" s="223" t="s">
        <v>15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</row>
    <row r="11" spans="1:13" s="7" customFormat="1" x14ac:dyDescent="0.2">
      <c r="A11" s="147" t="s">
        <v>14</v>
      </c>
      <c r="B11" s="93">
        <v>2.90802</v>
      </c>
      <c r="C11" s="93">
        <v>1.63784</v>
      </c>
      <c r="D11" s="93">
        <v>2.3698000000000001</v>
      </c>
      <c r="E11" s="93">
        <v>2.9273199999999999</v>
      </c>
      <c r="F11" s="93">
        <v>2.33</v>
      </c>
      <c r="G11" s="94">
        <v>-6</v>
      </c>
      <c r="H11" s="141">
        <v>4.2</v>
      </c>
      <c r="I11" s="95">
        <v>3.3</v>
      </c>
      <c r="J11" s="95">
        <v>2.2000000000000002</v>
      </c>
      <c r="K11" s="95">
        <v>1.9</v>
      </c>
      <c r="L11" s="95">
        <v>2</v>
      </c>
      <c r="M11" s="6"/>
    </row>
    <row r="12" spans="1:13" s="6" customFormat="1" x14ac:dyDescent="0.2">
      <c r="A12" s="224" t="s">
        <v>16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</row>
    <row r="13" spans="1:13" s="6" customFormat="1" x14ac:dyDescent="0.2">
      <c r="A13" s="147" t="s">
        <v>14</v>
      </c>
      <c r="B13" s="96">
        <v>0.69</v>
      </c>
      <c r="C13" s="96">
        <v>1.107</v>
      </c>
      <c r="D13" s="96">
        <v>2.9790000000000001</v>
      </c>
      <c r="E13" s="96">
        <v>1.9</v>
      </c>
      <c r="F13" s="8">
        <v>1.6359999999999999</v>
      </c>
      <c r="G13" s="97">
        <v>-6.5</v>
      </c>
      <c r="H13" s="142">
        <v>5.2</v>
      </c>
      <c r="I13" s="98">
        <v>2.5</v>
      </c>
      <c r="J13" s="98">
        <v>2.2000000000000002</v>
      </c>
      <c r="K13" s="98">
        <v>2.2000000000000002</v>
      </c>
      <c r="L13" s="98">
        <v>2</v>
      </c>
    </row>
    <row r="14" spans="1:13" s="6" customFormat="1" x14ac:dyDescent="0.2">
      <c r="A14" s="147" t="s">
        <v>17</v>
      </c>
      <c r="B14" s="8">
        <v>2.78</v>
      </c>
      <c r="C14" s="8">
        <v>2.7</v>
      </c>
      <c r="D14" s="8">
        <v>2.91</v>
      </c>
      <c r="E14" s="8">
        <v>3.6</v>
      </c>
      <c r="F14" s="8">
        <v>4</v>
      </c>
      <c r="G14" s="76">
        <v>2.7</v>
      </c>
      <c r="H14" s="77">
        <v>2.2000000000000002</v>
      </c>
      <c r="I14" s="78">
        <v>2.9</v>
      </c>
      <c r="J14" s="78">
        <v>3</v>
      </c>
      <c r="K14" s="78">
        <v>3</v>
      </c>
      <c r="L14" s="78">
        <v>3.4</v>
      </c>
    </row>
    <row r="15" spans="1:13" s="7" customFormat="1" x14ac:dyDescent="0.2">
      <c r="A15" s="147" t="s">
        <v>18</v>
      </c>
      <c r="B15" s="99">
        <v>0.781799702916113</v>
      </c>
      <c r="C15" s="99">
        <v>0.7551159102922298</v>
      </c>
      <c r="D15" s="99">
        <v>0.7701786814540974</v>
      </c>
      <c r="E15" s="99">
        <v>0.77178359188083656</v>
      </c>
      <c r="F15" s="99">
        <v>0.75363629512397323</v>
      </c>
      <c r="G15" s="100">
        <v>0.73</v>
      </c>
      <c r="H15" s="143">
        <v>0.75</v>
      </c>
      <c r="I15" s="101">
        <v>0.74</v>
      </c>
      <c r="J15" s="101">
        <v>0.75</v>
      </c>
      <c r="K15" s="101">
        <v>0.75</v>
      </c>
      <c r="L15" s="101">
        <v>0.76</v>
      </c>
      <c r="M15" s="6"/>
    </row>
    <row r="16" spans="1:13" s="6" customFormat="1" x14ac:dyDescent="0.2">
      <c r="A16" s="224" t="s">
        <v>19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</row>
    <row r="17" spans="1:25" s="7" customFormat="1" x14ac:dyDescent="0.2">
      <c r="A17" s="147" t="s">
        <v>14</v>
      </c>
      <c r="B17" s="102">
        <v>-3.7084055285836026</v>
      </c>
      <c r="C17" s="102">
        <v>-4.1852744851177075</v>
      </c>
      <c r="D17" s="102">
        <v>4.3671613760958961</v>
      </c>
      <c r="E17" s="102">
        <v>2.2999999999999998</v>
      </c>
      <c r="F17" s="96">
        <v>-0.6</v>
      </c>
      <c r="G17" s="103">
        <v>-7.2</v>
      </c>
      <c r="H17" s="190">
        <v>4.8</v>
      </c>
      <c r="I17" s="104">
        <v>2.9</v>
      </c>
      <c r="J17" s="104">
        <v>2.2000000000000002</v>
      </c>
      <c r="K17" s="104">
        <v>2.2000000000000002</v>
      </c>
      <c r="L17" s="104">
        <v>2.2999999999999998</v>
      </c>
      <c r="M17" s="6"/>
    </row>
    <row r="18" spans="1:25" s="7" customFormat="1" x14ac:dyDescent="0.2">
      <c r="A18" s="147" t="s">
        <v>20</v>
      </c>
      <c r="B18" s="96">
        <v>1.4361866161505032</v>
      </c>
      <c r="C18" s="96">
        <v>-1.6015200868621071</v>
      </c>
      <c r="D18" s="96">
        <v>1</v>
      </c>
      <c r="E18" s="96">
        <v>1.9</v>
      </c>
      <c r="F18" s="96">
        <v>0.5</v>
      </c>
      <c r="G18" s="103">
        <v>-7.1</v>
      </c>
      <c r="H18" s="144">
        <v>4.0999999999999996</v>
      </c>
      <c r="I18" s="104">
        <v>2.1</v>
      </c>
      <c r="J18" s="104">
        <v>1.5</v>
      </c>
      <c r="K18" s="104">
        <v>1.2</v>
      </c>
      <c r="L18" s="104">
        <v>1.3</v>
      </c>
      <c r="M18" s="6"/>
    </row>
    <row r="19" spans="1:25" s="7" customFormat="1" x14ac:dyDescent="0.2">
      <c r="A19" s="147" t="s">
        <v>21</v>
      </c>
      <c r="B19" s="96">
        <v>5.8500000000000005</v>
      </c>
      <c r="C19" s="96">
        <v>8.1</v>
      </c>
      <c r="D19" s="96">
        <v>7.8</v>
      </c>
      <c r="E19" s="96">
        <v>6.7</v>
      </c>
      <c r="F19" s="96">
        <v>6.9</v>
      </c>
      <c r="G19" s="103">
        <v>11.3</v>
      </c>
      <c r="H19" s="74">
        <v>9.4</v>
      </c>
      <c r="I19" s="75">
        <v>8.8000000000000007</v>
      </c>
      <c r="J19" s="75">
        <v>7.4</v>
      </c>
      <c r="K19" s="75">
        <v>6.9</v>
      </c>
      <c r="L19" s="75">
        <v>6.6</v>
      </c>
      <c r="M19" s="6"/>
    </row>
    <row r="20" spans="1:25" s="7" customFormat="1" x14ac:dyDescent="0.2">
      <c r="A20" s="147" t="s">
        <v>22</v>
      </c>
      <c r="B20" s="105">
        <v>37.281999999999996</v>
      </c>
      <c r="C20" s="105">
        <v>24.533000000000001</v>
      </c>
      <c r="D20" s="105">
        <v>29.5</v>
      </c>
      <c r="E20" s="105">
        <v>26.1</v>
      </c>
      <c r="F20" s="96">
        <v>27.3</v>
      </c>
      <c r="G20" s="103">
        <v>20.5</v>
      </c>
      <c r="H20" s="74">
        <v>25</v>
      </c>
      <c r="I20" s="75">
        <v>25</v>
      </c>
      <c r="J20" s="75">
        <v>26</v>
      </c>
      <c r="K20" s="75">
        <v>28.5</v>
      </c>
      <c r="L20" s="75">
        <v>30.5</v>
      </c>
      <c r="M20" s="6"/>
    </row>
    <row r="21" spans="1:25" s="7" customFormat="1" x14ac:dyDescent="0.2">
      <c r="A21" s="147" t="s">
        <v>23</v>
      </c>
      <c r="B21" s="8">
        <v>1.1535234088973223</v>
      </c>
      <c r="C21" s="8">
        <v>1.0821332643707546</v>
      </c>
      <c r="D21" s="8">
        <v>1.6</v>
      </c>
      <c r="E21" s="8">
        <v>2.5</v>
      </c>
      <c r="F21" s="8">
        <v>1.78</v>
      </c>
      <c r="G21" s="97">
        <v>0.8</v>
      </c>
      <c r="H21" s="77">
        <v>1.8</v>
      </c>
      <c r="I21" s="78">
        <v>1.8</v>
      </c>
      <c r="J21" s="78">
        <v>2</v>
      </c>
      <c r="K21" s="78">
        <v>2</v>
      </c>
      <c r="L21" s="78">
        <v>2.1</v>
      </c>
      <c r="M21" s="6"/>
    </row>
    <row r="22" spans="1:25" s="7" customFormat="1" x14ac:dyDescent="0.2">
      <c r="A22" s="147" t="s">
        <v>24</v>
      </c>
      <c r="B22" s="96">
        <v>48.688333333333333</v>
      </c>
      <c r="C22" s="96">
        <v>43.3</v>
      </c>
      <c r="D22" s="96">
        <v>50.8</v>
      </c>
      <c r="E22" s="96">
        <v>65.06</v>
      </c>
      <c r="F22" s="96">
        <v>57</v>
      </c>
      <c r="G22" s="103">
        <v>38.14</v>
      </c>
      <c r="H22" s="74">
        <v>47.02</v>
      </c>
      <c r="I22" s="75">
        <v>52.13</v>
      </c>
      <c r="J22" s="75">
        <v>54.63</v>
      </c>
      <c r="K22" s="75">
        <v>57.25</v>
      </c>
      <c r="L22" s="75">
        <v>59.17</v>
      </c>
      <c r="M22" s="6"/>
    </row>
    <row r="23" spans="1:25" s="7" customFormat="1" x14ac:dyDescent="0.2">
      <c r="A23" s="147" t="s">
        <v>25</v>
      </c>
      <c r="B23" s="8">
        <v>35.1</v>
      </c>
      <c r="C23" s="8">
        <v>29.477500000000003</v>
      </c>
      <c r="D23" s="8">
        <v>37.6</v>
      </c>
      <c r="E23" s="8">
        <v>39.58</v>
      </c>
      <c r="F23" s="8">
        <v>44.3</v>
      </c>
      <c r="G23" s="97">
        <v>29.4</v>
      </c>
      <c r="H23" s="77">
        <v>31.82</v>
      </c>
      <c r="I23" s="78">
        <v>37.479999999999997</v>
      </c>
      <c r="J23" s="78">
        <v>40.6</v>
      </c>
      <c r="K23" s="78">
        <v>43.13</v>
      </c>
      <c r="L23" s="78">
        <v>44.51</v>
      </c>
      <c r="M23" s="6"/>
    </row>
    <row r="24" spans="1:25" s="7" customFormat="1" x14ac:dyDescent="0.2">
      <c r="A24" s="147" t="s">
        <v>26</v>
      </c>
      <c r="B24" s="8">
        <v>2.5616666666666665</v>
      </c>
      <c r="C24" s="8">
        <v>1.9633333333333332</v>
      </c>
      <c r="D24" s="8">
        <v>2.3250000000000002</v>
      </c>
      <c r="E24" s="8">
        <v>1.53</v>
      </c>
      <c r="F24" s="8">
        <v>1.6</v>
      </c>
      <c r="G24" s="97">
        <v>2.02</v>
      </c>
      <c r="H24" s="77">
        <v>2.4</v>
      </c>
      <c r="I24" s="78">
        <v>2.5299999999999998</v>
      </c>
      <c r="J24" s="78">
        <v>2.63</v>
      </c>
      <c r="K24" s="78">
        <v>2.68</v>
      </c>
      <c r="L24" s="78">
        <v>2.73</v>
      </c>
      <c r="M24" s="6"/>
    </row>
    <row r="25" spans="1:25" s="6" customFormat="1" x14ac:dyDescent="0.2">
      <c r="A25" s="147" t="s">
        <v>27</v>
      </c>
      <c r="B25" s="96">
        <v>-0.8</v>
      </c>
      <c r="C25" s="96">
        <v>-0.2</v>
      </c>
      <c r="D25" s="96">
        <v>3.1</v>
      </c>
      <c r="E25" s="96">
        <v>3.9</v>
      </c>
      <c r="F25" s="96">
        <v>-0.1</v>
      </c>
      <c r="G25" s="103">
        <v>-1.9</v>
      </c>
      <c r="H25" s="74">
        <v>3.2</v>
      </c>
      <c r="I25" s="75">
        <v>2.4</v>
      </c>
      <c r="J25" s="75">
        <v>2.2000000000000002</v>
      </c>
      <c r="K25" s="75">
        <v>2</v>
      </c>
      <c r="L25" s="75">
        <v>1.8</v>
      </c>
    </row>
    <row r="26" spans="1:25" s="6" customFormat="1" x14ac:dyDescent="0.2">
      <c r="A26" s="147" t="s">
        <v>28</v>
      </c>
      <c r="B26" s="96">
        <v>-19.920000000000002</v>
      </c>
      <c r="C26" s="96">
        <v>-4.59</v>
      </c>
      <c r="D26" s="96">
        <v>10.9</v>
      </c>
      <c r="E26" s="96">
        <v>9.1999999999999993</v>
      </c>
      <c r="F26" s="96">
        <v>-2.6</v>
      </c>
      <c r="G26" s="103">
        <v>-14.5</v>
      </c>
      <c r="H26" s="74">
        <v>9.1</v>
      </c>
      <c r="I26" s="75">
        <v>4.2</v>
      </c>
      <c r="J26" s="75">
        <v>3.6</v>
      </c>
      <c r="K26" s="75">
        <v>2.8</v>
      </c>
      <c r="L26" s="75">
        <v>2</v>
      </c>
    </row>
    <row r="27" spans="1:25" s="7" customFormat="1" ht="21.75" customHeight="1" thickBot="1" x14ac:dyDescent="0.25">
      <c r="A27" s="148" t="s">
        <v>29</v>
      </c>
      <c r="B27" s="106">
        <v>-0.32893019370333393</v>
      </c>
      <c r="C27" s="106">
        <v>-2.3799546010127455</v>
      </c>
      <c r="D27" s="106">
        <v>1.0490636235176087</v>
      </c>
      <c r="E27" s="106">
        <v>1.6568277766468735</v>
      </c>
      <c r="F27" s="173">
        <v>1.4025892616164279</v>
      </c>
      <c r="G27" s="82">
        <v>2</v>
      </c>
      <c r="H27" s="83">
        <v>-0.1</v>
      </c>
      <c r="I27" s="108">
        <v>1.4</v>
      </c>
      <c r="J27" s="108">
        <v>2.2999999999999998</v>
      </c>
      <c r="K27" s="108">
        <v>2.9</v>
      </c>
      <c r="L27" s="108">
        <v>2.9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6" customFormat="1" ht="21" thickBot="1" x14ac:dyDescent="0.25">
      <c r="A28" s="220" t="s">
        <v>30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</row>
    <row r="29" spans="1:25" s="6" customFormat="1" x14ac:dyDescent="0.2">
      <c r="A29" s="225" t="s">
        <v>31</v>
      </c>
      <c r="B29" s="225"/>
      <c r="C29" s="225"/>
      <c r="D29" s="225"/>
      <c r="E29" s="225"/>
      <c r="F29" s="225"/>
      <c r="G29" s="226"/>
      <c r="H29" s="225"/>
      <c r="I29" s="225"/>
      <c r="J29" s="225"/>
      <c r="K29" s="225"/>
      <c r="L29" s="225"/>
    </row>
    <row r="30" spans="1:25" s="6" customFormat="1" x14ac:dyDescent="0.2">
      <c r="A30" s="149" t="s">
        <v>14</v>
      </c>
      <c r="B30" s="123">
        <v>-3.5323312548234065</v>
      </c>
      <c r="C30" s="124">
        <v>-2.6117694531510138</v>
      </c>
      <c r="D30" s="124">
        <v>4.0243394337579952</v>
      </c>
      <c r="E30" s="124">
        <v>2.4917779584425981</v>
      </c>
      <c r="F30" s="124">
        <v>1.3487528703145069</v>
      </c>
      <c r="G30" s="191">
        <v>-5.4</v>
      </c>
      <c r="H30" s="193">
        <v>3.7</v>
      </c>
      <c r="I30" s="193">
        <v>2.5</v>
      </c>
      <c r="J30" s="193">
        <v>2.2999999999999998</v>
      </c>
      <c r="K30" s="125">
        <v>2.5</v>
      </c>
      <c r="L30" s="125">
        <v>1.7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s="7" customFormat="1" x14ac:dyDescent="0.2">
      <c r="A31" s="150" t="s">
        <v>32</v>
      </c>
      <c r="B31" s="126">
        <v>876.1</v>
      </c>
      <c r="C31" s="127">
        <v>861</v>
      </c>
      <c r="D31" s="127">
        <v>884.3</v>
      </c>
      <c r="E31" s="127">
        <v>892.5</v>
      </c>
      <c r="F31" s="127">
        <v>919</v>
      </c>
      <c r="G31" s="185">
        <v>865.2</v>
      </c>
      <c r="H31" s="128">
        <v>886.7</v>
      </c>
      <c r="I31" s="128">
        <v>904.8</v>
      </c>
      <c r="J31" s="128">
        <v>924.3</v>
      </c>
      <c r="K31" s="128">
        <v>940.6</v>
      </c>
      <c r="L31" s="128">
        <v>957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7" customFormat="1" x14ac:dyDescent="0.2">
      <c r="A32" s="150" t="s">
        <v>20</v>
      </c>
      <c r="B32" s="126">
        <v>2.2000000000000002</v>
      </c>
      <c r="C32" s="127">
        <f>100*(C31-B31)/B31</f>
        <v>-1.7235475402351355</v>
      </c>
      <c r="D32" s="127">
        <f t="shared" ref="D32:F32" si="0">100*(D31-C31)/C31</f>
        <v>2.7061556329848959</v>
      </c>
      <c r="E32" s="127">
        <f t="shared" si="0"/>
        <v>0.92728711975574418</v>
      </c>
      <c r="F32" s="127">
        <f t="shared" si="0"/>
        <v>2.9691876750700281</v>
      </c>
      <c r="G32" s="186">
        <v>-5.7</v>
      </c>
      <c r="H32" s="139">
        <v>2.5</v>
      </c>
      <c r="I32" s="139">
        <v>2</v>
      </c>
      <c r="J32" s="139">
        <v>2.2000000000000002</v>
      </c>
      <c r="K32" s="139">
        <v>1.8</v>
      </c>
      <c r="L32" s="139">
        <v>1.7</v>
      </c>
    </row>
    <row r="33" spans="1:13" s="7" customFormat="1" x14ac:dyDescent="0.2">
      <c r="A33" s="151" t="s">
        <v>21</v>
      </c>
      <c r="B33" s="129">
        <v>6.3</v>
      </c>
      <c r="C33" s="130">
        <v>9.1999999999999993</v>
      </c>
      <c r="D33" s="130">
        <v>8.4</v>
      </c>
      <c r="E33" s="130">
        <v>7.6</v>
      </c>
      <c r="F33" s="130">
        <v>7.1</v>
      </c>
      <c r="G33" s="192">
        <v>11.6</v>
      </c>
      <c r="H33" s="131">
        <v>9.9</v>
      </c>
      <c r="I33" s="131">
        <v>9.6</v>
      </c>
      <c r="J33" s="131">
        <v>9.1999999999999993</v>
      </c>
      <c r="K33" s="131">
        <v>9</v>
      </c>
      <c r="L33" s="131">
        <v>8.9</v>
      </c>
      <c r="M33" s="6"/>
    </row>
    <row r="34" spans="1:13" s="6" customFormat="1" ht="21" customHeight="1" x14ac:dyDescent="0.2">
      <c r="A34" s="223" t="s">
        <v>33</v>
      </c>
      <c r="B34" s="223"/>
      <c r="C34" s="223"/>
      <c r="D34" s="223"/>
      <c r="E34" s="223"/>
      <c r="F34" s="223"/>
      <c r="G34" s="227"/>
      <c r="H34" s="223"/>
      <c r="I34" s="223"/>
      <c r="J34" s="223"/>
      <c r="K34" s="223"/>
      <c r="L34" s="223"/>
      <c r="M34" s="137"/>
    </row>
    <row r="35" spans="1:13" s="6" customFormat="1" ht="21" customHeight="1" x14ac:dyDescent="0.2">
      <c r="A35" s="150" t="s">
        <v>34</v>
      </c>
      <c r="B35" s="183">
        <v>13.032999999999999</v>
      </c>
      <c r="C35" s="184">
        <v>9.2449999999999992</v>
      </c>
      <c r="D35" s="184">
        <v>11.534000000000001</v>
      </c>
      <c r="E35" s="184">
        <v>10.971</v>
      </c>
      <c r="F35" s="184">
        <v>11.9</v>
      </c>
      <c r="G35" s="187">
        <v>10.1</v>
      </c>
      <c r="H35" s="128">
        <v>11.5</v>
      </c>
      <c r="I35" s="128">
        <v>11.8</v>
      </c>
      <c r="J35" s="128">
        <v>12.2</v>
      </c>
      <c r="K35" s="128">
        <v>12.5</v>
      </c>
      <c r="L35" s="128">
        <v>12.9</v>
      </c>
    </row>
    <row r="36" spans="1:13" s="6" customFormat="1" x14ac:dyDescent="0.2">
      <c r="A36" s="150" t="s">
        <v>23</v>
      </c>
      <c r="B36" s="85">
        <v>1.2057272042200624</v>
      </c>
      <c r="C36" s="8">
        <v>0.9679821295606722</v>
      </c>
      <c r="D36" s="8">
        <v>1.6224188790560599</v>
      </c>
      <c r="E36" s="8">
        <v>2.3947750362844578</v>
      </c>
      <c r="F36" s="8">
        <v>1.417434443656981</v>
      </c>
      <c r="G36" s="76">
        <v>1.1000000000000001</v>
      </c>
      <c r="H36" s="78">
        <v>1.9</v>
      </c>
      <c r="I36" s="78">
        <v>1.9</v>
      </c>
      <c r="J36" s="78">
        <v>2</v>
      </c>
      <c r="K36" s="78">
        <v>1.9</v>
      </c>
      <c r="L36" s="78">
        <v>1.9</v>
      </c>
      <c r="M36" s="7"/>
    </row>
    <row r="37" spans="1:13" s="9" customFormat="1" ht="18.75" customHeight="1" thickBot="1" x14ac:dyDescent="0.25">
      <c r="A37" s="152" t="s">
        <v>35</v>
      </c>
      <c r="B37" s="88">
        <v>-0.61411025421307386</v>
      </c>
      <c r="C37" s="89">
        <v>-2.5722086506682174</v>
      </c>
      <c r="D37" s="89">
        <v>0.89970501474927467</v>
      </c>
      <c r="E37" s="89">
        <v>1.9441602104955269</v>
      </c>
      <c r="F37" s="89">
        <v>2.0791511327788998</v>
      </c>
      <c r="G37" s="138">
        <v>0.6</v>
      </c>
      <c r="H37" s="108">
        <v>-7.1</v>
      </c>
      <c r="I37" s="108">
        <v>4.0999999999999996</v>
      </c>
      <c r="J37" s="108">
        <v>3.6</v>
      </c>
      <c r="K37" s="108">
        <v>4.5999999999999996</v>
      </c>
      <c r="L37" s="108">
        <v>2</v>
      </c>
      <c r="M37" s="2"/>
    </row>
    <row r="38" spans="1:13" ht="15" customHeight="1" x14ac:dyDescent="0.2">
      <c r="A38" s="153" t="s">
        <v>36</v>
      </c>
      <c r="B38" s="154"/>
      <c r="C38" s="155"/>
      <c r="D38" s="155"/>
      <c r="E38" s="156"/>
      <c r="F38" s="156"/>
      <c r="G38" s="157"/>
      <c r="H38" s="156"/>
      <c r="I38" s="156"/>
      <c r="J38" s="157"/>
      <c r="K38" s="156"/>
      <c r="L38" s="156"/>
    </row>
    <row r="39" spans="1:13" x14ac:dyDescent="0.2">
      <c r="A39" s="158"/>
      <c r="B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94"/>
    </row>
    <row r="40" spans="1:13" ht="20.25" customHeight="1" x14ac:dyDescent="0.2">
      <c r="A40" s="161" t="s">
        <v>37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</row>
    <row r="41" spans="1:13" s="109" customFormat="1" ht="20.25" customHeight="1" thickBot="1" x14ac:dyDescent="0.35">
      <c r="A41" s="2" t="s">
        <v>38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3" s="110" customFormat="1" ht="21" thickBot="1" x14ac:dyDescent="0.35">
      <c r="A42" s="61" t="s">
        <v>4</v>
      </c>
      <c r="B42" s="11"/>
      <c r="C42" s="12"/>
      <c r="D42" s="12"/>
      <c r="E42" s="12"/>
      <c r="F42" s="13"/>
      <c r="G42" s="218" t="s">
        <v>5</v>
      </c>
      <c r="H42" s="219"/>
      <c r="I42" s="219"/>
      <c r="J42" s="219"/>
      <c r="K42" s="219"/>
      <c r="L42" s="219"/>
    </row>
    <row r="43" spans="1:13" s="110" customFormat="1" ht="21" thickBot="1" x14ac:dyDescent="0.35">
      <c r="A43" s="109"/>
      <c r="B43" s="66">
        <v>2015</v>
      </c>
      <c r="C43" s="67">
        <v>2016</v>
      </c>
      <c r="D43" s="67">
        <v>2017</v>
      </c>
      <c r="E43" s="67">
        <v>2018</v>
      </c>
      <c r="F43" s="68">
        <v>2019</v>
      </c>
      <c r="G43" s="69" t="s">
        <v>6</v>
      </c>
      <c r="H43" s="70" t="s">
        <v>7</v>
      </c>
      <c r="I43" s="71" t="s">
        <v>8</v>
      </c>
      <c r="J43" s="71" t="s">
        <v>9</v>
      </c>
      <c r="K43" s="71" t="s">
        <v>10</v>
      </c>
      <c r="L43" s="71" t="s">
        <v>11</v>
      </c>
    </row>
    <row r="44" spans="1:13" s="110" customFormat="1" ht="19.5" customHeight="1" thickBot="1" x14ac:dyDescent="0.35">
      <c r="A44" s="217" t="s">
        <v>39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</row>
    <row r="45" spans="1:13" s="111" customFormat="1" x14ac:dyDescent="0.3">
      <c r="A45" s="163" t="s">
        <v>40</v>
      </c>
      <c r="B45" s="23">
        <v>1230.9000000000001</v>
      </c>
      <c r="C45" s="20">
        <v>1235.2</v>
      </c>
      <c r="D45" s="20">
        <v>1246.3</v>
      </c>
      <c r="E45" s="20">
        <v>1267.3</v>
      </c>
      <c r="F45" s="132">
        <v>1285.7</v>
      </c>
      <c r="G45" s="133">
        <v>1306.7</v>
      </c>
      <c r="H45" s="134">
        <v>1323.4</v>
      </c>
      <c r="I45" s="135">
        <v>1339.9</v>
      </c>
      <c r="J45" s="135">
        <v>1357.5</v>
      </c>
      <c r="K45" s="135">
        <v>1375.1</v>
      </c>
      <c r="L45" s="135">
        <v>1392.1</v>
      </c>
      <c r="M45" s="182"/>
    </row>
    <row r="46" spans="1:13" s="111" customFormat="1" x14ac:dyDescent="0.3">
      <c r="A46" s="163" t="s">
        <v>41</v>
      </c>
      <c r="B46" s="14">
        <v>3</v>
      </c>
      <c r="C46" s="15">
        <v>0.3</v>
      </c>
      <c r="D46" s="15">
        <v>0.9</v>
      </c>
      <c r="E46" s="15">
        <v>1.7</v>
      </c>
      <c r="F46" s="112">
        <v>1.4486955821886083</v>
      </c>
      <c r="G46" s="113">
        <v>1.64</v>
      </c>
      <c r="H46" s="74">
        <v>1.27</v>
      </c>
      <c r="I46" s="75">
        <v>1.25</v>
      </c>
      <c r="J46" s="75">
        <v>1.31</v>
      </c>
      <c r="K46" s="75">
        <v>1.3</v>
      </c>
      <c r="L46" s="75">
        <v>1.23</v>
      </c>
    </row>
    <row r="47" spans="1:13" s="111" customFormat="1" x14ac:dyDescent="0.3">
      <c r="A47" s="147" t="s">
        <v>42</v>
      </c>
      <c r="B47" s="87">
        <v>24.9</v>
      </c>
      <c r="C47" s="16">
        <v>-6.5</v>
      </c>
      <c r="D47" s="16">
        <v>1</v>
      </c>
      <c r="E47" s="16">
        <v>11.7</v>
      </c>
      <c r="F47" s="114">
        <v>9.6</v>
      </c>
      <c r="G47" s="113">
        <v>12.3</v>
      </c>
      <c r="H47" s="74">
        <f>'Table 4 City Population'!H9</f>
        <v>8.6</v>
      </c>
      <c r="I47" s="75">
        <v>9</v>
      </c>
      <c r="J47" s="75">
        <v>9.9</v>
      </c>
      <c r="K47" s="75">
        <v>10.199999999999999</v>
      </c>
      <c r="L47" s="75">
        <v>9.8000000000000007</v>
      </c>
    </row>
    <row r="48" spans="1:13" s="111" customFormat="1" ht="21" thickBot="1" x14ac:dyDescent="0.35">
      <c r="A48" s="147" t="s">
        <v>43</v>
      </c>
      <c r="B48" s="24">
        <v>11.1</v>
      </c>
      <c r="C48" s="25">
        <v>1.2</v>
      </c>
      <c r="D48" s="16">
        <v>7.5</v>
      </c>
      <c r="E48" s="25">
        <v>11.6</v>
      </c>
      <c r="F48" s="114">
        <v>6.3</v>
      </c>
      <c r="G48" s="113">
        <v>6.8</v>
      </c>
      <c r="H48" s="83">
        <v>5.5</v>
      </c>
      <c r="I48" s="84">
        <v>7.2</v>
      </c>
      <c r="J48" s="84">
        <v>7.1</v>
      </c>
      <c r="K48" s="84">
        <v>6.4</v>
      </c>
      <c r="L48" s="84">
        <v>6.2</v>
      </c>
    </row>
    <row r="49" spans="1:13" s="111" customFormat="1" ht="21" thickBot="1" x14ac:dyDescent="0.35">
      <c r="A49" s="217" t="s">
        <v>44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</row>
    <row r="50" spans="1:13" s="111" customFormat="1" x14ac:dyDescent="0.3">
      <c r="A50" s="164" t="s">
        <v>45</v>
      </c>
      <c r="B50" s="14"/>
      <c r="C50" s="15"/>
      <c r="D50" s="15"/>
      <c r="E50" s="15"/>
      <c r="F50" s="15"/>
      <c r="G50" s="33"/>
      <c r="H50" s="34"/>
      <c r="I50" s="107"/>
      <c r="J50" s="107"/>
      <c r="K50" s="107"/>
      <c r="L50" s="107"/>
    </row>
    <row r="51" spans="1:13" s="111" customFormat="1" x14ac:dyDescent="0.3">
      <c r="A51" s="165" t="s">
        <v>34</v>
      </c>
      <c r="B51" s="14">
        <v>10.1</v>
      </c>
      <c r="C51" s="15">
        <v>7.5</v>
      </c>
      <c r="D51" s="15">
        <v>9.5440000000000005</v>
      </c>
      <c r="E51" s="15">
        <v>9.4</v>
      </c>
      <c r="F51" s="15">
        <v>10.6</v>
      </c>
      <c r="G51" s="73">
        <v>8.5</v>
      </c>
      <c r="H51" s="74">
        <v>8.9</v>
      </c>
      <c r="I51" s="75">
        <v>9</v>
      </c>
      <c r="J51" s="75">
        <v>9.1</v>
      </c>
      <c r="K51" s="75">
        <v>9.3000000000000007</v>
      </c>
      <c r="L51" s="75">
        <v>9.6</v>
      </c>
      <c r="M51" s="6"/>
    </row>
    <row r="52" spans="1:13" s="86" customFormat="1" x14ac:dyDescent="0.3">
      <c r="A52" s="165" t="s">
        <v>46</v>
      </c>
      <c r="B52" s="87">
        <v>-2.8</v>
      </c>
      <c r="C52" s="16">
        <v>2.4</v>
      </c>
      <c r="D52" s="16">
        <v>0.5</v>
      </c>
      <c r="E52" s="15">
        <v>-1.1000000000000001</v>
      </c>
      <c r="F52" s="15">
        <v>-3.9</v>
      </c>
      <c r="G52" s="73">
        <v>-3.1</v>
      </c>
      <c r="H52" s="74">
        <v>-0.4</v>
      </c>
      <c r="I52" s="75">
        <v>-0.1</v>
      </c>
      <c r="J52" s="75">
        <v>-0.1</v>
      </c>
      <c r="K52" s="75">
        <v>0.4</v>
      </c>
      <c r="L52" s="75">
        <v>1.1000000000000001</v>
      </c>
      <c r="M52" s="6"/>
    </row>
    <row r="53" spans="1:13" s="115" customFormat="1" x14ac:dyDescent="0.3">
      <c r="A53" s="147" t="s">
        <v>47</v>
      </c>
      <c r="B53" s="23">
        <v>6.2265480000000002</v>
      </c>
      <c r="C53" s="20">
        <v>4.5847850000000001</v>
      </c>
      <c r="D53" s="20">
        <v>4.5719859999999999</v>
      </c>
      <c r="E53" s="15">
        <v>4.5634979999999992</v>
      </c>
      <c r="F53" s="15">
        <v>5.2</v>
      </c>
      <c r="G53" s="76">
        <v>4</v>
      </c>
      <c r="H53" s="77">
        <v>4.4000000000000004</v>
      </c>
      <c r="I53" s="78">
        <v>4.3</v>
      </c>
      <c r="J53" s="78">
        <v>4.3</v>
      </c>
      <c r="K53" s="78">
        <v>4.4000000000000004</v>
      </c>
      <c r="L53" s="78">
        <v>4.5999999999999996</v>
      </c>
      <c r="M53" s="6"/>
    </row>
    <row r="54" spans="1:13" s="111" customFormat="1" x14ac:dyDescent="0.3">
      <c r="A54" s="164" t="s">
        <v>48</v>
      </c>
      <c r="B54" s="14"/>
      <c r="C54" s="15"/>
      <c r="D54" s="15"/>
      <c r="E54" s="15"/>
      <c r="F54" s="79"/>
      <c r="G54" s="80"/>
      <c r="H54" s="81"/>
      <c r="I54" s="116"/>
      <c r="J54" s="116"/>
      <c r="K54" s="116"/>
      <c r="L54" s="116"/>
    </row>
    <row r="55" spans="1:13" s="115" customFormat="1" ht="21" thickBot="1" x14ac:dyDescent="0.35">
      <c r="A55" s="166" t="s">
        <v>49</v>
      </c>
      <c r="B55" s="21">
        <v>10.063216289992202</v>
      </c>
      <c r="C55" s="22">
        <v>18.16327168523852</v>
      </c>
      <c r="D55" s="22">
        <v>22.486614551930138</v>
      </c>
      <c r="E55" s="17">
        <v>24.843536267729522</v>
      </c>
      <c r="F55" s="17">
        <v>22.977334658517613</v>
      </c>
      <c r="G55" s="82">
        <v>25.7</v>
      </c>
      <c r="H55" s="83">
        <v>28.8</v>
      </c>
      <c r="I55" s="84">
        <v>28.1</v>
      </c>
      <c r="J55" s="84">
        <v>27.7</v>
      </c>
      <c r="K55" s="84">
        <v>27.2</v>
      </c>
      <c r="L55" s="84">
        <v>27.6</v>
      </c>
      <c r="M55" s="2"/>
    </row>
    <row r="56" spans="1:13" s="111" customFormat="1" ht="14.25" customHeight="1" x14ac:dyDescent="0.3">
      <c r="A56" s="153" t="s">
        <v>36</v>
      </c>
      <c r="B56" s="167"/>
      <c r="C56" s="167"/>
      <c r="D56" s="167"/>
      <c r="E56" s="167"/>
      <c r="F56" s="8"/>
      <c r="G56" s="8"/>
      <c r="H56" s="8"/>
      <c r="I56" s="8"/>
      <c r="J56" s="8"/>
      <c r="K56" s="8"/>
      <c r="L56" s="8"/>
    </row>
    <row r="57" spans="1:13" s="111" customFormat="1" ht="14.25" customHeight="1" x14ac:dyDescent="0.3">
      <c r="A57" s="153" t="s">
        <v>50</v>
      </c>
      <c r="B57" s="35"/>
      <c r="C57" s="35"/>
      <c r="D57" s="35"/>
      <c r="E57" s="35"/>
      <c r="F57" s="167"/>
      <c r="G57" s="167"/>
      <c r="H57" s="167"/>
      <c r="I57" s="167"/>
      <c r="J57" s="167"/>
      <c r="K57" s="167"/>
      <c r="L57" s="167"/>
    </row>
    <row r="58" spans="1:13" s="111" customFormat="1" x14ac:dyDescent="0.3">
      <c r="A58" s="168" t="s">
        <v>51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</row>
    <row r="59" spans="1:13" s="111" customFormat="1" x14ac:dyDescent="0.3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</row>
    <row r="60" spans="1:13" x14ac:dyDescent="0.3">
      <c r="A60" s="161" t="s">
        <v>52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</row>
    <row r="61" spans="1:13" ht="21" thickBot="1" x14ac:dyDescent="0.35">
      <c r="A61" s="2" t="s">
        <v>38</v>
      </c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</row>
    <row r="62" spans="1:13" ht="21" thickBot="1" x14ac:dyDescent="0.35">
      <c r="A62" s="61" t="s">
        <v>4</v>
      </c>
      <c r="B62" s="11"/>
      <c r="C62" s="12"/>
      <c r="D62" s="12"/>
      <c r="E62" s="12"/>
      <c r="F62" s="13"/>
      <c r="G62" s="218" t="s">
        <v>5</v>
      </c>
      <c r="H62" s="219"/>
      <c r="I62" s="219"/>
      <c r="J62" s="219"/>
      <c r="K62" s="219"/>
      <c r="L62" s="219"/>
    </row>
    <row r="63" spans="1:13" ht="21" thickBot="1" x14ac:dyDescent="0.35">
      <c r="A63" s="109" t="s">
        <v>53</v>
      </c>
      <c r="B63" s="66">
        <v>2015</v>
      </c>
      <c r="C63" s="67">
        <v>2016</v>
      </c>
      <c r="D63" s="67">
        <v>2017</v>
      </c>
      <c r="E63" s="67">
        <v>2018</v>
      </c>
      <c r="F63" s="68">
        <v>2019</v>
      </c>
      <c r="G63" s="69" t="s">
        <v>6</v>
      </c>
      <c r="H63" s="70" t="s">
        <v>7</v>
      </c>
      <c r="I63" s="71" t="s">
        <v>8</v>
      </c>
      <c r="J63" s="71" t="s">
        <v>9</v>
      </c>
      <c r="K63" s="71" t="s">
        <v>10</v>
      </c>
      <c r="L63" s="71" t="s">
        <v>11</v>
      </c>
    </row>
    <row r="64" spans="1:13" ht="21" thickBot="1" x14ac:dyDescent="0.35">
      <c r="A64" s="217" t="s">
        <v>54</v>
      </c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7"/>
    </row>
    <row r="65" spans="1:13" x14ac:dyDescent="0.2">
      <c r="A65" s="170" t="s">
        <v>55</v>
      </c>
      <c r="B65" s="14">
        <v>5.6763578915476787</v>
      </c>
      <c r="C65" s="15">
        <v>3.1722866579614539</v>
      </c>
      <c r="D65" s="15">
        <v>4.2287075640262239</v>
      </c>
      <c r="E65" s="15">
        <v>8.7142857142856975</v>
      </c>
      <c r="F65" s="112">
        <v>4.3429697766097286</v>
      </c>
      <c r="G65" s="117">
        <v>-0.9</v>
      </c>
      <c r="H65" s="75">
        <v>1</v>
      </c>
      <c r="I65" s="75">
        <v>3.2</v>
      </c>
      <c r="J65" s="75">
        <v>-0.7</v>
      </c>
      <c r="K65" s="75">
        <v>1.4</v>
      </c>
      <c r="L65" s="75">
        <v>0.4</v>
      </c>
      <c r="M65" s="175"/>
    </row>
    <row r="66" spans="1:13" x14ac:dyDescent="0.2">
      <c r="A66" s="170" t="s">
        <v>56</v>
      </c>
      <c r="B66" s="14">
        <v>7.8102766798418655</v>
      </c>
      <c r="C66" s="15">
        <v>-8.7182871388766578</v>
      </c>
      <c r="D66" s="15">
        <v>6.9563820387179565</v>
      </c>
      <c r="E66" s="15">
        <v>11.423206909500582</v>
      </c>
      <c r="F66" s="112">
        <v>0.75492046373681898</v>
      </c>
      <c r="G66" s="117">
        <v>-7</v>
      </c>
      <c r="H66" s="75">
        <v>6.2</v>
      </c>
      <c r="I66" s="75">
        <v>2.2000000000000002</v>
      </c>
      <c r="J66" s="75">
        <v>-3.1</v>
      </c>
      <c r="K66" s="75">
        <v>-1.1000000000000001</v>
      </c>
      <c r="L66" s="75">
        <v>2.2000000000000002</v>
      </c>
      <c r="M66" s="175"/>
    </row>
    <row r="67" spans="1:13" x14ac:dyDescent="0.2">
      <c r="A67" s="170" t="s">
        <v>57</v>
      </c>
      <c r="B67" s="14">
        <v>1.6431853508936056</v>
      </c>
      <c r="C67" s="15">
        <v>3.9551419108919683</v>
      </c>
      <c r="D67" s="15">
        <v>4.1881737994119872</v>
      </c>
      <c r="E67" s="15">
        <v>9.6262385551236118</v>
      </c>
      <c r="F67" s="112">
        <v>-2.9346147245581045</v>
      </c>
      <c r="G67" s="117">
        <v>-3.9</v>
      </c>
      <c r="H67" s="75">
        <v>6.1</v>
      </c>
      <c r="I67" s="75">
        <v>-1.6</v>
      </c>
      <c r="J67" s="75">
        <v>0.1</v>
      </c>
      <c r="K67" s="75">
        <v>1.7</v>
      </c>
      <c r="L67" s="75">
        <v>0.1</v>
      </c>
    </row>
    <row r="68" spans="1:13" ht="21" thickBot="1" x14ac:dyDescent="0.25">
      <c r="A68" s="170" t="s">
        <v>58</v>
      </c>
      <c r="B68" s="14">
        <v>-9.6123821349101917</v>
      </c>
      <c r="C68" s="15">
        <v>-25.428431532560801</v>
      </c>
      <c r="D68" s="15">
        <v>8.7272926242066173</v>
      </c>
      <c r="E68" s="15">
        <v>26.817975944844253</v>
      </c>
      <c r="F68" s="112">
        <v>6.2962962962962887</v>
      </c>
      <c r="G68" s="117">
        <v>-9.5</v>
      </c>
      <c r="H68" s="75">
        <v>-3.7</v>
      </c>
      <c r="I68" s="75">
        <v>1.3</v>
      </c>
      <c r="J68" s="75">
        <v>-2</v>
      </c>
      <c r="K68" s="75">
        <v>-0.3</v>
      </c>
      <c r="L68" s="75">
        <v>0.6</v>
      </c>
    </row>
    <row r="69" spans="1:13" ht="21" thickBot="1" x14ac:dyDescent="0.35">
      <c r="A69" s="217" t="s">
        <v>59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</row>
    <row r="70" spans="1:13" x14ac:dyDescent="0.2">
      <c r="A70" s="170" t="s">
        <v>60</v>
      </c>
      <c r="B70" s="14">
        <v>-7.8982597054886199</v>
      </c>
      <c r="C70" s="15">
        <v>6.3630490956072316</v>
      </c>
      <c r="D70" s="15">
        <v>20.148800485879125</v>
      </c>
      <c r="E70" s="15">
        <v>-20.3</v>
      </c>
      <c r="F70" s="112">
        <v>6.7</v>
      </c>
      <c r="G70" s="118">
        <v>-8.6999999999999993</v>
      </c>
      <c r="H70" s="119">
        <v>-4</v>
      </c>
      <c r="I70" s="119">
        <v>-4.3</v>
      </c>
      <c r="J70" s="119">
        <v>-0.8</v>
      </c>
      <c r="K70" s="119">
        <v>-1.2</v>
      </c>
      <c r="L70" s="119">
        <v>4.0999999999999996</v>
      </c>
    </row>
    <row r="71" spans="1:13" x14ac:dyDescent="0.2">
      <c r="A71" s="170" t="s">
        <v>61</v>
      </c>
      <c r="B71" s="14">
        <v>-21.793040768631521</v>
      </c>
      <c r="C71" s="15">
        <v>-10.218311612849707</v>
      </c>
      <c r="D71" s="15">
        <v>17.279955621301802</v>
      </c>
      <c r="E71" s="15">
        <v>19.377217185652306</v>
      </c>
      <c r="F71" s="112">
        <v>-7.6933236478901046</v>
      </c>
      <c r="G71" s="118">
        <v>-12.4</v>
      </c>
      <c r="H71" s="119">
        <v>3.5</v>
      </c>
      <c r="I71" s="119">
        <v>12.1</v>
      </c>
      <c r="J71" s="119">
        <v>6.5</v>
      </c>
      <c r="K71" s="119">
        <v>2.7</v>
      </c>
      <c r="L71" s="119">
        <v>1.1000000000000001</v>
      </c>
    </row>
    <row r="72" spans="1:13" ht="21" thickBot="1" x14ac:dyDescent="0.25">
      <c r="A72" s="171" t="s">
        <v>62</v>
      </c>
      <c r="B72" s="120">
        <v>2.1052631578947656</v>
      </c>
      <c r="C72" s="17">
        <v>1.3136015962753156</v>
      </c>
      <c r="D72" s="17">
        <v>1.3129821106187656</v>
      </c>
      <c r="E72" s="17">
        <v>2.6567309249959425</v>
      </c>
      <c r="F72" s="121">
        <v>1.9567618747041049</v>
      </c>
      <c r="G72" s="122">
        <v>0.8</v>
      </c>
      <c r="H72" s="84">
        <v>-2.8</v>
      </c>
      <c r="I72" s="84">
        <v>2</v>
      </c>
      <c r="J72" s="84">
        <v>2.2000000000000002</v>
      </c>
      <c r="K72" s="84">
        <v>1.6</v>
      </c>
      <c r="L72" s="84">
        <v>1.4</v>
      </c>
    </row>
    <row r="73" spans="1:13" ht="15.75" customHeight="1" x14ac:dyDescent="0.3">
      <c r="A73" s="153" t="s">
        <v>36</v>
      </c>
      <c r="B73" s="18"/>
      <c r="C73" s="169"/>
      <c r="D73" s="169"/>
      <c r="E73" s="18"/>
      <c r="F73" s="169"/>
      <c r="G73" s="169"/>
      <c r="H73" s="169"/>
      <c r="I73" s="169"/>
      <c r="J73" s="169"/>
      <c r="K73" s="169"/>
      <c r="L73" s="169"/>
    </row>
    <row r="74" spans="1:13" ht="15.75" customHeight="1" x14ac:dyDescent="0.3">
      <c r="A74" s="172" t="s">
        <v>63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</row>
    <row r="81" spans="10:10" ht="47.25" customHeight="1" x14ac:dyDescent="0.2">
      <c r="J81" s="26"/>
    </row>
    <row r="83" spans="10:10" ht="66" customHeight="1" x14ac:dyDescent="0.2"/>
  </sheetData>
  <mergeCells count="15">
    <mergeCell ref="A64:L64"/>
    <mergeCell ref="A49:L49"/>
    <mergeCell ref="A69:L69"/>
    <mergeCell ref="G42:L42"/>
    <mergeCell ref="G5:L5"/>
    <mergeCell ref="G62:L62"/>
    <mergeCell ref="A28:L28"/>
    <mergeCell ref="A7:L7"/>
    <mergeCell ref="A44:L44"/>
    <mergeCell ref="A8:L8"/>
    <mergeCell ref="A10:L10"/>
    <mergeCell ref="A12:L12"/>
    <mergeCell ref="A16:L16"/>
    <mergeCell ref="A29:L29"/>
    <mergeCell ref="A34:L34"/>
  </mergeCells>
  <printOptions horizontalCentered="1" verticalCentered="1" gridLines="1"/>
  <pageMargins left="0.25" right="0.25" top="0.75" bottom="0.75" header="0.3" footer="0.3"/>
  <pageSetup scale="48" orientation="portrait" r:id="rId1"/>
  <headerFooter alignWithMargins="0">
    <oddFooter>Page &amp;P of &amp;N</oddFooter>
  </headerFooter>
  <rowBreaks count="1" manualBreakCount="1">
    <brk id="3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V63"/>
  <sheetViews>
    <sheetView tabSelected="1" zoomScale="70" zoomScaleNormal="70" workbookViewId="0">
      <selection activeCell="M2" sqref="M2"/>
    </sheetView>
  </sheetViews>
  <sheetFormatPr defaultColWidth="9.140625" defaultRowHeight="15" x14ac:dyDescent="0.25"/>
  <cols>
    <col min="1" max="1" width="60.140625" style="31" customWidth="1"/>
    <col min="2" max="4" width="15" style="31" customWidth="1"/>
    <col min="5" max="5" width="14.85546875" style="31" customWidth="1"/>
    <col min="6" max="13" width="15.85546875" style="31" customWidth="1"/>
    <col min="14" max="14" width="12.85546875" style="28" customWidth="1"/>
    <col min="15" max="15" width="49.28515625" style="28" customWidth="1"/>
    <col min="16" max="24" width="11" style="31" customWidth="1"/>
    <col min="25" max="27" width="9.140625" style="31"/>
    <col min="28" max="28" width="16.28515625" style="31" customWidth="1"/>
    <col min="29" max="29" width="14.140625" style="31" bestFit="1" customWidth="1"/>
    <col min="30" max="16384" width="9.140625" style="31"/>
  </cols>
  <sheetData>
    <row r="1" spans="1:48" s="2" customFormat="1" ht="20.25" x14ac:dyDescent="0.2">
      <c r="A1" s="36" t="s">
        <v>0</v>
      </c>
      <c r="B1" s="36"/>
      <c r="C1" s="36"/>
      <c r="D1" s="36"/>
      <c r="E1" s="36"/>
      <c r="F1" s="19"/>
      <c r="G1" s="19"/>
      <c r="H1" s="19"/>
      <c r="I1" s="19"/>
      <c r="J1" s="19"/>
      <c r="K1" s="19"/>
      <c r="L1" s="19"/>
      <c r="M1" s="19"/>
    </row>
    <row r="2" spans="1:48" s="2" customFormat="1" ht="20.25" x14ac:dyDescent="0.2">
      <c r="A2" s="145" t="s">
        <v>1</v>
      </c>
      <c r="B2" s="36"/>
      <c r="C2" s="36"/>
      <c r="D2" s="36"/>
      <c r="E2" s="36"/>
      <c r="F2" s="19"/>
      <c r="G2" s="189"/>
      <c r="H2" s="189"/>
      <c r="I2" s="189"/>
      <c r="J2" s="189"/>
      <c r="K2" s="189"/>
      <c r="L2" s="189"/>
      <c r="M2" s="19"/>
    </row>
    <row r="3" spans="1:48" s="2" customFormat="1" ht="20.25" x14ac:dyDescent="0.2">
      <c r="A3" s="1" t="s">
        <v>64</v>
      </c>
      <c r="B3" s="1"/>
      <c r="C3" s="1"/>
      <c r="D3" s="1"/>
      <c r="E3" s="1"/>
      <c r="G3" s="188"/>
      <c r="H3" s="188"/>
      <c r="I3" s="188"/>
      <c r="J3" s="188"/>
      <c r="K3" s="188"/>
      <c r="L3" s="188"/>
    </row>
    <row r="4" spans="1:48" s="27" customFormat="1" ht="21" thickBot="1" x14ac:dyDescent="0.35">
      <c r="A4" s="195" t="s">
        <v>65</v>
      </c>
      <c r="B4" s="196"/>
      <c r="C4" s="196"/>
      <c r="D4" s="196"/>
      <c r="E4" s="196"/>
      <c r="F4" s="197"/>
      <c r="G4" s="198"/>
      <c r="H4" s="198"/>
      <c r="I4" s="198"/>
      <c r="J4" s="198"/>
      <c r="K4" s="198"/>
      <c r="L4" s="198"/>
      <c r="M4" s="198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</row>
    <row r="5" spans="1:48" s="27" customFormat="1" ht="21" thickBot="1" x14ac:dyDescent="0.35">
      <c r="A5" s="199" t="s">
        <v>4</v>
      </c>
      <c r="B5" s="199"/>
      <c r="C5" s="199"/>
      <c r="D5" s="199"/>
      <c r="E5" s="199"/>
      <c r="F5" s="200"/>
      <c r="G5" s="228" t="s">
        <v>30</v>
      </c>
      <c r="H5" s="228"/>
      <c r="I5" s="228"/>
      <c r="J5" s="228"/>
      <c r="K5" s="228"/>
      <c r="L5" s="228"/>
      <c r="M5" s="228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</row>
    <row r="6" spans="1:48" s="27" customFormat="1" ht="21" thickBot="1" x14ac:dyDescent="0.35">
      <c r="A6" s="203"/>
      <c r="B6" s="204">
        <v>2015</v>
      </c>
      <c r="C6" s="205">
        <v>2016</v>
      </c>
      <c r="D6" s="204">
        <v>2017</v>
      </c>
      <c r="E6" s="205">
        <v>2018</v>
      </c>
      <c r="F6" s="206">
        <v>2019</v>
      </c>
      <c r="G6" s="207">
        <v>2020</v>
      </c>
      <c r="H6" s="207">
        <v>2021</v>
      </c>
      <c r="I6" s="207">
        <v>2022</v>
      </c>
      <c r="J6" s="207">
        <v>2023</v>
      </c>
      <c r="K6" s="207">
        <v>2024</v>
      </c>
      <c r="L6" s="207">
        <v>2025</v>
      </c>
      <c r="M6" s="208">
        <v>2026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s="29" customFormat="1" ht="20.25" x14ac:dyDescent="0.3">
      <c r="A7" s="201" t="s">
        <v>66</v>
      </c>
      <c r="B7" s="229">
        <v>1230.9000000000001</v>
      </c>
      <c r="C7" s="229">
        <v>1235.2</v>
      </c>
      <c r="D7" s="229">
        <v>1246.3</v>
      </c>
      <c r="E7" s="229">
        <v>1267.3</v>
      </c>
      <c r="F7" s="202">
        <v>1285.7</v>
      </c>
      <c r="G7" s="43">
        <v>1306.7</v>
      </c>
      <c r="H7" s="44">
        <v>1323.4</v>
      </c>
      <c r="I7" s="44">
        <v>1339.9</v>
      </c>
      <c r="J7" s="45">
        <v>1357.5</v>
      </c>
      <c r="K7" s="44">
        <v>1375.1</v>
      </c>
      <c r="L7" s="44">
        <v>1392.1</v>
      </c>
      <c r="M7" s="44">
        <v>1408.9</v>
      </c>
      <c r="N7" s="2"/>
      <c r="O7" s="72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</row>
    <row r="8" spans="1:48" s="27" customFormat="1" ht="20.25" x14ac:dyDescent="0.3">
      <c r="A8" s="37" t="s">
        <v>67</v>
      </c>
      <c r="B8" s="230">
        <v>2.99</v>
      </c>
      <c r="C8" s="230">
        <v>0.35</v>
      </c>
      <c r="D8" s="230">
        <v>0.9</v>
      </c>
      <c r="E8" s="230">
        <v>1.69</v>
      </c>
      <c r="F8" s="46">
        <v>1.45</v>
      </c>
      <c r="G8" s="47">
        <v>1.64</v>
      </c>
      <c r="H8" s="48">
        <v>1.27</v>
      </c>
      <c r="I8" s="48">
        <v>1.25</v>
      </c>
      <c r="J8" s="49">
        <v>1.31</v>
      </c>
      <c r="K8" s="48">
        <v>1.3</v>
      </c>
      <c r="L8" s="48">
        <v>1.23</v>
      </c>
      <c r="M8" s="48">
        <v>1.21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</row>
    <row r="9" spans="1:48" s="27" customFormat="1" ht="20.25" x14ac:dyDescent="0.3">
      <c r="A9" s="37" t="s">
        <v>68</v>
      </c>
      <c r="B9" s="230">
        <v>24.9</v>
      </c>
      <c r="C9" s="230">
        <v>-6.5</v>
      </c>
      <c r="D9" s="230">
        <v>1.1000000000000001</v>
      </c>
      <c r="E9" s="230">
        <v>11.7</v>
      </c>
      <c r="F9" s="42">
        <v>9.6</v>
      </c>
      <c r="G9" s="50">
        <v>12.3</v>
      </c>
      <c r="H9" s="51">
        <v>8.6</v>
      </c>
      <c r="I9" s="51">
        <v>9</v>
      </c>
      <c r="J9" s="52">
        <v>9.9</v>
      </c>
      <c r="K9" s="51">
        <v>10.199999999999999</v>
      </c>
      <c r="L9" s="51">
        <v>9.8000000000000007</v>
      </c>
      <c r="M9" s="51">
        <v>9.9</v>
      </c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</row>
    <row r="10" spans="1:48" s="27" customFormat="1" ht="20.25" x14ac:dyDescent="0.3">
      <c r="A10" s="37" t="s">
        <v>69</v>
      </c>
      <c r="B10" s="230">
        <v>16.5</v>
      </c>
      <c r="C10" s="230">
        <v>16.600000000000001</v>
      </c>
      <c r="D10" s="230">
        <v>16.3</v>
      </c>
      <c r="E10" s="230">
        <v>15.9</v>
      </c>
      <c r="F10" s="42">
        <v>15.3</v>
      </c>
      <c r="G10" s="50">
        <v>15.6</v>
      </c>
      <c r="H10" s="51">
        <v>15.6</v>
      </c>
      <c r="I10" s="51">
        <v>15.6</v>
      </c>
      <c r="J10" s="52">
        <v>15.6</v>
      </c>
      <c r="K10" s="51">
        <v>15.6</v>
      </c>
      <c r="L10" s="51">
        <v>15.5</v>
      </c>
      <c r="M10" s="51">
        <v>15.5</v>
      </c>
      <c r="N10" s="31"/>
      <c r="O10" s="72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</row>
    <row r="11" spans="1:48" s="27" customFormat="1" ht="20.25" x14ac:dyDescent="0.3">
      <c r="A11" s="37" t="s">
        <v>70</v>
      </c>
      <c r="B11" s="230">
        <v>5.8</v>
      </c>
      <c r="C11" s="230">
        <v>5.9</v>
      </c>
      <c r="D11" s="230">
        <v>6.2</v>
      </c>
      <c r="E11" s="230">
        <v>6.6</v>
      </c>
      <c r="F11" s="42">
        <v>6.5</v>
      </c>
      <c r="G11" s="50">
        <v>6.9</v>
      </c>
      <c r="H11" s="51">
        <v>7.4</v>
      </c>
      <c r="I11" s="51">
        <v>7.2</v>
      </c>
      <c r="J11" s="52">
        <v>7.4</v>
      </c>
      <c r="K11" s="51">
        <v>7.6</v>
      </c>
      <c r="L11" s="51">
        <v>7.8</v>
      </c>
      <c r="M11" s="51">
        <v>8</v>
      </c>
      <c r="N11" s="31"/>
      <c r="O11" s="72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</row>
    <row r="12" spans="1:48" s="27" customFormat="1" ht="20.25" x14ac:dyDescent="0.3">
      <c r="A12" s="37" t="s">
        <v>71</v>
      </c>
      <c r="B12" s="230">
        <v>10.7</v>
      </c>
      <c r="C12" s="230">
        <v>10.7</v>
      </c>
      <c r="D12" s="230">
        <v>10.1</v>
      </c>
      <c r="E12" s="230">
        <v>9.3000000000000007</v>
      </c>
      <c r="F12" s="42">
        <v>8.8000000000000007</v>
      </c>
      <c r="G12" s="50">
        <v>8.6999999999999993</v>
      </c>
      <c r="H12" s="51">
        <v>8.3000000000000007</v>
      </c>
      <c r="I12" s="51">
        <v>8.4</v>
      </c>
      <c r="J12" s="52">
        <v>8.1999999999999993</v>
      </c>
      <c r="K12" s="51">
        <v>8</v>
      </c>
      <c r="L12" s="51">
        <v>7.7</v>
      </c>
      <c r="M12" s="51">
        <v>7.5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48" s="27" customFormat="1" ht="19.5" customHeight="1" x14ac:dyDescent="0.3">
      <c r="A13" s="37" t="s">
        <v>72</v>
      </c>
      <c r="B13" s="230">
        <v>462.5</v>
      </c>
      <c r="C13" s="230">
        <v>463.7</v>
      </c>
      <c r="D13" s="230">
        <v>471.2</v>
      </c>
      <c r="E13" s="230">
        <v>482.7</v>
      </c>
      <c r="F13" s="42">
        <v>489.1</v>
      </c>
      <c r="G13" s="52">
        <v>495.9</v>
      </c>
      <c r="H13" s="51">
        <v>501.3</v>
      </c>
      <c r="I13" s="51">
        <v>508.5</v>
      </c>
      <c r="J13" s="51">
        <v>515.6</v>
      </c>
      <c r="K13" s="51">
        <v>522</v>
      </c>
      <c r="L13" s="51">
        <v>528.20000000000005</v>
      </c>
      <c r="M13" s="51">
        <v>534.6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</row>
    <row r="14" spans="1:48" s="27" customFormat="1" ht="20.25" x14ac:dyDescent="0.3">
      <c r="A14" s="37" t="s">
        <v>73</v>
      </c>
      <c r="B14" s="230">
        <v>11.1</v>
      </c>
      <c r="C14" s="230">
        <v>1.2</v>
      </c>
      <c r="D14" s="230">
        <v>7.5</v>
      </c>
      <c r="E14" s="230">
        <v>11.6</v>
      </c>
      <c r="F14" s="42">
        <v>6.3</v>
      </c>
      <c r="G14" s="52">
        <v>6.8</v>
      </c>
      <c r="H14" s="51">
        <v>5.5</v>
      </c>
      <c r="I14" s="51">
        <v>7.2</v>
      </c>
      <c r="J14" s="51">
        <v>7.1</v>
      </c>
      <c r="K14" s="51">
        <v>6.4</v>
      </c>
      <c r="L14" s="51">
        <v>6.2</v>
      </c>
      <c r="M14" s="51">
        <v>6.4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</row>
    <row r="15" spans="1:48" s="27" customFormat="1" ht="21" thickBot="1" x14ac:dyDescent="0.35">
      <c r="A15" s="210"/>
      <c r="B15" s="38"/>
      <c r="C15" s="38"/>
      <c r="D15" s="38"/>
      <c r="E15" s="38"/>
      <c r="F15" s="39"/>
      <c r="G15" s="39"/>
      <c r="H15" s="39"/>
      <c r="I15" s="39"/>
      <c r="J15" s="39"/>
      <c r="K15" s="39"/>
      <c r="L15" s="39"/>
      <c r="M15" s="39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</row>
    <row r="16" spans="1:48" s="27" customFormat="1" ht="21" thickBot="1" x14ac:dyDescent="0.35">
      <c r="A16" s="209" t="s">
        <v>74</v>
      </c>
      <c r="B16" s="204">
        <v>2015</v>
      </c>
      <c r="C16" s="205">
        <v>2016</v>
      </c>
      <c r="D16" s="204">
        <v>2017</v>
      </c>
      <c r="E16" s="205">
        <v>2018</v>
      </c>
      <c r="F16" s="206">
        <v>2019</v>
      </c>
      <c r="G16" s="207">
        <v>2020</v>
      </c>
      <c r="H16" s="207">
        <v>2021</v>
      </c>
      <c r="I16" s="207">
        <v>2022</v>
      </c>
      <c r="J16" s="207">
        <v>2023</v>
      </c>
      <c r="K16" s="207">
        <v>2024</v>
      </c>
      <c r="L16" s="207">
        <v>2025</v>
      </c>
      <c r="M16" s="208">
        <v>2026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</row>
    <row r="17" spans="1:48" s="27" customFormat="1" ht="20.25" x14ac:dyDescent="0.3">
      <c r="A17" s="176" t="s">
        <v>75</v>
      </c>
      <c r="B17" s="177" t="s">
        <v>76</v>
      </c>
      <c r="C17" s="177" t="s">
        <v>77</v>
      </c>
      <c r="D17" s="177" t="s">
        <v>78</v>
      </c>
      <c r="E17" s="177" t="s">
        <v>79</v>
      </c>
      <c r="F17" s="53">
        <v>79.7</v>
      </c>
      <c r="G17" s="54">
        <v>79.599999999999994</v>
      </c>
      <c r="H17" s="55">
        <v>79.3</v>
      </c>
      <c r="I17" s="55">
        <v>78.599999999999994</v>
      </c>
      <c r="J17" s="54">
        <v>78.2</v>
      </c>
      <c r="K17" s="55">
        <v>77.3</v>
      </c>
      <c r="L17" s="55">
        <v>77.400000000000006</v>
      </c>
      <c r="M17" s="55">
        <v>77.3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</row>
    <row r="18" spans="1:48" s="27" customFormat="1" ht="20.25" x14ac:dyDescent="0.3">
      <c r="A18" s="64" t="s">
        <v>80</v>
      </c>
      <c r="B18" s="178" t="s">
        <v>81</v>
      </c>
      <c r="C18" s="178" t="s">
        <v>82</v>
      </c>
      <c r="D18" s="178" t="s">
        <v>83</v>
      </c>
      <c r="E18" s="178" t="s">
        <v>84</v>
      </c>
      <c r="F18" s="56">
        <v>80</v>
      </c>
      <c r="G18" s="57">
        <v>79.5</v>
      </c>
      <c r="H18" s="58">
        <v>78.900000000000006</v>
      </c>
      <c r="I18" s="58">
        <v>79</v>
      </c>
      <c r="J18" s="57">
        <v>79.2</v>
      </c>
      <c r="K18" s="58">
        <v>79.7</v>
      </c>
      <c r="L18" s="58">
        <v>79.400000000000006</v>
      </c>
      <c r="M18" s="58">
        <v>79.099999999999994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</row>
    <row r="19" spans="1:48" s="27" customFormat="1" ht="20.25" x14ac:dyDescent="0.3">
      <c r="A19" s="64" t="s">
        <v>85</v>
      </c>
      <c r="B19" s="178" t="s">
        <v>86</v>
      </c>
      <c r="C19" s="178" t="s">
        <v>87</v>
      </c>
      <c r="D19" s="178" t="s">
        <v>88</v>
      </c>
      <c r="E19" s="178" t="s">
        <v>89</v>
      </c>
      <c r="F19" s="56">
        <v>74.599999999999994</v>
      </c>
      <c r="G19" s="57">
        <v>77.099999999999994</v>
      </c>
      <c r="H19" s="58">
        <v>79.099999999999994</v>
      </c>
      <c r="I19" s="58">
        <v>80.599999999999994</v>
      </c>
      <c r="J19" s="57">
        <v>81</v>
      </c>
      <c r="K19" s="58">
        <v>80.8</v>
      </c>
      <c r="L19" s="58">
        <v>80</v>
      </c>
      <c r="M19" s="58">
        <v>79.5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</row>
    <row r="20" spans="1:48" s="27" customFormat="1" ht="20.25" x14ac:dyDescent="0.3">
      <c r="A20" s="64" t="s">
        <v>90</v>
      </c>
      <c r="B20" s="178" t="s">
        <v>91</v>
      </c>
      <c r="C20" s="178" t="s">
        <v>92</v>
      </c>
      <c r="D20" s="178" t="s">
        <v>93</v>
      </c>
      <c r="E20" s="178" t="s">
        <v>94</v>
      </c>
      <c r="F20" s="56">
        <v>70.900000000000006</v>
      </c>
      <c r="G20" s="57">
        <v>70.900000000000006</v>
      </c>
      <c r="H20" s="58">
        <v>71.3</v>
      </c>
      <c r="I20" s="58">
        <v>72.099999999999994</v>
      </c>
      <c r="J20" s="57">
        <v>74.099999999999994</v>
      </c>
      <c r="K20" s="58">
        <v>76.3</v>
      </c>
      <c r="L20" s="58">
        <v>78.599999999999994</v>
      </c>
      <c r="M20" s="58">
        <v>80.7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</row>
    <row r="21" spans="1:48" s="27" customFormat="1" ht="20.25" x14ac:dyDescent="0.3">
      <c r="A21" s="64" t="s">
        <v>95</v>
      </c>
      <c r="B21" s="178" t="s">
        <v>96</v>
      </c>
      <c r="C21" s="178" t="s">
        <v>83</v>
      </c>
      <c r="D21" s="178" t="s">
        <v>97</v>
      </c>
      <c r="E21" s="178" t="s">
        <v>82</v>
      </c>
      <c r="F21" s="56">
        <v>78.2</v>
      </c>
      <c r="G21" s="57">
        <v>78.599999999999994</v>
      </c>
      <c r="H21" s="58">
        <v>78.400000000000006</v>
      </c>
      <c r="I21" s="58">
        <v>78.099999999999994</v>
      </c>
      <c r="J21" s="57">
        <v>77.7</v>
      </c>
      <c r="K21" s="58">
        <v>77.7</v>
      </c>
      <c r="L21" s="58">
        <v>77.599999999999994</v>
      </c>
      <c r="M21" s="58">
        <v>78.099999999999994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</row>
    <row r="22" spans="1:48" s="27" customFormat="1" ht="20.25" x14ac:dyDescent="0.3">
      <c r="A22" s="64" t="s">
        <v>98</v>
      </c>
      <c r="B22" s="178" t="s">
        <v>99</v>
      </c>
      <c r="C22" s="178" t="s">
        <v>100</v>
      </c>
      <c r="D22" s="178" t="s">
        <v>101</v>
      </c>
      <c r="E22" s="178" t="s">
        <v>102</v>
      </c>
      <c r="F22" s="56">
        <v>98.1</v>
      </c>
      <c r="G22" s="57">
        <v>96.8</v>
      </c>
      <c r="H22" s="58">
        <v>94</v>
      </c>
      <c r="I22" s="58">
        <v>92.3</v>
      </c>
      <c r="J22" s="57">
        <v>91.9</v>
      </c>
      <c r="K22" s="58">
        <v>92</v>
      </c>
      <c r="L22" s="58">
        <v>92.3</v>
      </c>
      <c r="M22" s="58">
        <v>92.4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</row>
    <row r="23" spans="1:48" s="27" customFormat="1" ht="20.25" x14ac:dyDescent="0.3">
      <c r="A23" s="64" t="s">
        <v>103</v>
      </c>
      <c r="B23" s="178" t="s">
        <v>104</v>
      </c>
      <c r="C23" s="178" t="s">
        <v>105</v>
      </c>
      <c r="D23" s="178" t="s">
        <v>106</v>
      </c>
      <c r="E23" s="178" t="s">
        <v>105</v>
      </c>
      <c r="F23" s="56">
        <v>113</v>
      </c>
      <c r="G23" s="57">
        <v>113.6</v>
      </c>
      <c r="H23" s="58">
        <v>114.1</v>
      </c>
      <c r="I23" s="58">
        <v>113.3</v>
      </c>
      <c r="J23" s="57">
        <v>112.2</v>
      </c>
      <c r="K23" s="58">
        <v>111.1</v>
      </c>
      <c r="L23" s="58">
        <v>109.5</v>
      </c>
      <c r="M23" s="58">
        <v>107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</row>
    <row r="24" spans="1:48" s="32" customFormat="1" ht="20.25" x14ac:dyDescent="0.3">
      <c r="A24" s="64" t="s">
        <v>107</v>
      </c>
      <c r="B24" s="178" t="s">
        <v>108</v>
      </c>
      <c r="C24" s="178" t="s">
        <v>109</v>
      </c>
      <c r="D24" s="178" t="s">
        <v>110</v>
      </c>
      <c r="E24" s="178" t="s">
        <v>111</v>
      </c>
      <c r="F24" s="56">
        <v>110.8</v>
      </c>
      <c r="G24" s="57">
        <v>115.6</v>
      </c>
      <c r="H24" s="58">
        <v>118.6</v>
      </c>
      <c r="I24" s="58">
        <v>121.3</v>
      </c>
      <c r="J24" s="57">
        <v>122.9</v>
      </c>
      <c r="K24" s="58">
        <v>123.3</v>
      </c>
      <c r="L24" s="58">
        <v>123.5</v>
      </c>
      <c r="M24" s="58">
        <v>124.3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</row>
    <row r="25" spans="1:48" s="27" customFormat="1" ht="20.25" x14ac:dyDescent="0.3">
      <c r="A25" s="64" t="s">
        <v>112</v>
      </c>
      <c r="B25" s="178" t="s">
        <v>113</v>
      </c>
      <c r="C25" s="178" t="s">
        <v>114</v>
      </c>
      <c r="D25" s="178" t="s">
        <v>114</v>
      </c>
      <c r="E25" s="178" t="s">
        <v>115</v>
      </c>
      <c r="F25" s="56">
        <v>98.2</v>
      </c>
      <c r="G25" s="57">
        <v>101.8</v>
      </c>
      <c r="H25" s="58">
        <v>105.2</v>
      </c>
      <c r="I25" s="58">
        <v>109</v>
      </c>
      <c r="J25" s="57">
        <v>113.5</v>
      </c>
      <c r="K25" s="58">
        <v>118.2</v>
      </c>
      <c r="L25" s="58">
        <v>122.5</v>
      </c>
      <c r="M25" s="58">
        <v>125.8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1:48" s="30" customFormat="1" ht="20.25" x14ac:dyDescent="0.3">
      <c r="A26" s="64" t="s">
        <v>116</v>
      </c>
      <c r="B26" s="178" t="s">
        <v>117</v>
      </c>
      <c r="C26" s="178" t="s">
        <v>118</v>
      </c>
      <c r="D26" s="178" t="s">
        <v>117</v>
      </c>
      <c r="E26" s="178" t="s">
        <v>119</v>
      </c>
      <c r="F26" s="56">
        <v>91.3</v>
      </c>
      <c r="G26" s="57">
        <v>93.3</v>
      </c>
      <c r="H26" s="58">
        <v>95.1</v>
      </c>
      <c r="I26" s="58">
        <v>96.5</v>
      </c>
      <c r="J26" s="57">
        <v>98.5</v>
      </c>
      <c r="K26" s="58">
        <v>101.2</v>
      </c>
      <c r="L26" s="58">
        <v>104.5</v>
      </c>
      <c r="M26" s="58">
        <v>108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</row>
    <row r="27" spans="1:48" s="27" customFormat="1" ht="20.25" x14ac:dyDescent="0.3">
      <c r="A27" s="64" t="s">
        <v>120</v>
      </c>
      <c r="B27" s="178" t="s">
        <v>121</v>
      </c>
      <c r="C27" s="178" t="s">
        <v>122</v>
      </c>
      <c r="D27" s="178" t="s">
        <v>123</v>
      </c>
      <c r="E27" s="178" t="s">
        <v>124</v>
      </c>
      <c r="F27" s="56">
        <v>83.9</v>
      </c>
      <c r="G27" s="57">
        <v>84.1</v>
      </c>
      <c r="H27" s="58">
        <v>85</v>
      </c>
      <c r="I27" s="58">
        <v>87.3</v>
      </c>
      <c r="J27" s="57">
        <v>90.1</v>
      </c>
      <c r="K27" s="58">
        <v>92</v>
      </c>
      <c r="L27" s="58">
        <v>93.7</v>
      </c>
      <c r="M27" s="58">
        <v>95.5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</row>
    <row r="28" spans="1:48" s="27" customFormat="1" ht="20.25" x14ac:dyDescent="0.3">
      <c r="A28" s="64" t="s">
        <v>125</v>
      </c>
      <c r="B28" s="178" t="s">
        <v>126</v>
      </c>
      <c r="C28" s="178" t="s">
        <v>127</v>
      </c>
      <c r="D28" s="178" t="s">
        <v>128</v>
      </c>
      <c r="E28" s="178" t="s">
        <v>129</v>
      </c>
      <c r="F28" s="56">
        <v>83.2</v>
      </c>
      <c r="G28" s="57">
        <v>83.5</v>
      </c>
      <c r="H28" s="58">
        <v>83.2</v>
      </c>
      <c r="I28" s="58">
        <v>82.3</v>
      </c>
      <c r="J28" s="57">
        <v>81.2</v>
      </c>
      <c r="K28" s="58">
        <v>80.400000000000006</v>
      </c>
      <c r="L28" s="58">
        <v>80.400000000000006</v>
      </c>
      <c r="M28" s="58">
        <v>81.3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</row>
    <row r="29" spans="1:48" s="27" customFormat="1" ht="20.25" x14ac:dyDescent="0.3">
      <c r="A29" s="64" t="s">
        <v>130</v>
      </c>
      <c r="B29" s="178" t="s">
        <v>131</v>
      </c>
      <c r="C29" s="178" t="s">
        <v>132</v>
      </c>
      <c r="D29" s="178" t="s">
        <v>133</v>
      </c>
      <c r="E29" s="178" t="s">
        <v>134</v>
      </c>
      <c r="F29" s="56">
        <v>72.099999999999994</v>
      </c>
      <c r="G29" s="57">
        <v>74.2</v>
      </c>
      <c r="H29" s="58">
        <v>75.7</v>
      </c>
      <c r="I29" s="58">
        <v>76.7</v>
      </c>
      <c r="J29" s="57">
        <v>76.900000000000006</v>
      </c>
      <c r="K29" s="58">
        <v>77.3</v>
      </c>
      <c r="L29" s="58">
        <v>77.400000000000006</v>
      </c>
      <c r="M29" s="58">
        <v>77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</row>
    <row r="30" spans="1:48" s="27" customFormat="1" ht="20.25" x14ac:dyDescent="0.3">
      <c r="A30" s="64" t="s">
        <v>135</v>
      </c>
      <c r="B30" s="178" t="s">
        <v>136</v>
      </c>
      <c r="C30" s="178" t="s">
        <v>137</v>
      </c>
      <c r="D30" s="178" t="s">
        <v>138</v>
      </c>
      <c r="E30" s="178" t="s">
        <v>139</v>
      </c>
      <c r="F30" s="56">
        <v>52.5</v>
      </c>
      <c r="G30" s="57">
        <v>55.3</v>
      </c>
      <c r="H30" s="58">
        <v>58.4</v>
      </c>
      <c r="I30" s="58">
        <v>61.5</v>
      </c>
      <c r="J30" s="57">
        <v>64.7</v>
      </c>
      <c r="K30" s="58">
        <v>67.3</v>
      </c>
      <c r="L30" s="58">
        <v>69.2</v>
      </c>
      <c r="M30" s="58">
        <v>70.5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</row>
    <row r="31" spans="1:48" s="27" customFormat="1" ht="20.25" x14ac:dyDescent="0.3">
      <c r="A31" s="64" t="s">
        <v>140</v>
      </c>
      <c r="B31" s="178" t="s">
        <v>141</v>
      </c>
      <c r="C31" s="178" t="s">
        <v>142</v>
      </c>
      <c r="D31" s="178" t="s">
        <v>143</v>
      </c>
      <c r="E31" s="178" t="s">
        <v>144</v>
      </c>
      <c r="F31" s="56">
        <v>37.799999999999997</v>
      </c>
      <c r="G31" s="57">
        <v>40.200000000000003</v>
      </c>
      <c r="H31" s="58">
        <v>42.8</v>
      </c>
      <c r="I31" s="58">
        <v>45.1</v>
      </c>
      <c r="J31" s="57">
        <v>46.3</v>
      </c>
      <c r="K31" s="58">
        <v>48</v>
      </c>
      <c r="L31" s="58">
        <v>50.5</v>
      </c>
      <c r="M31" s="58">
        <v>53.4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</row>
    <row r="32" spans="1:48" s="27" customFormat="1" ht="20.25" x14ac:dyDescent="0.3">
      <c r="A32" s="64" t="s">
        <v>145</v>
      </c>
      <c r="B32" s="178" t="s">
        <v>146</v>
      </c>
      <c r="C32" s="178" t="s">
        <v>147</v>
      </c>
      <c r="D32" s="178" t="s">
        <v>148</v>
      </c>
      <c r="E32" s="178" t="s">
        <v>149</v>
      </c>
      <c r="F32" s="56">
        <v>24.9</v>
      </c>
      <c r="G32" s="57">
        <v>25.8</v>
      </c>
      <c r="H32" s="58">
        <v>27</v>
      </c>
      <c r="I32" s="58">
        <v>28.2</v>
      </c>
      <c r="J32" s="57">
        <v>30.5</v>
      </c>
      <c r="K32" s="58">
        <v>32.799999999999997</v>
      </c>
      <c r="L32" s="58">
        <v>34.9</v>
      </c>
      <c r="M32" s="58">
        <v>37.200000000000003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</row>
    <row r="33" spans="1:48" s="27" customFormat="1" ht="20.25" x14ac:dyDescent="0.3">
      <c r="A33" s="64" t="s">
        <v>150</v>
      </c>
      <c r="B33" s="178" t="s">
        <v>151</v>
      </c>
      <c r="C33" s="178" t="s">
        <v>152</v>
      </c>
      <c r="D33" s="178" t="s">
        <v>153</v>
      </c>
      <c r="E33" s="178" t="s">
        <v>154</v>
      </c>
      <c r="F33" s="56">
        <v>17.600000000000001</v>
      </c>
      <c r="G33" s="57">
        <v>17.899999999999999</v>
      </c>
      <c r="H33" s="58">
        <v>18.100000000000001</v>
      </c>
      <c r="I33" s="58">
        <v>18.399999999999999</v>
      </c>
      <c r="J33" s="57">
        <v>19</v>
      </c>
      <c r="K33" s="58">
        <v>19.8</v>
      </c>
      <c r="L33" s="58">
        <v>20.6</v>
      </c>
      <c r="M33" s="58">
        <v>21.5</v>
      </c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</row>
    <row r="34" spans="1:48" s="27" customFormat="1" ht="20.25" x14ac:dyDescent="0.3">
      <c r="A34" s="64" t="s">
        <v>155</v>
      </c>
      <c r="B34" s="178" t="s">
        <v>156</v>
      </c>
      <c r="C34" s="178" t="s">
        <v>157</v>
      </c>
      <c r="D34" s="178" t="s">
        <v>158</v>
      </c>
      <c r="E34" s="178" t="s">
        <v>159</v>
      </c>
      <c r="F34" s="56">
        <v>11.8</v>
      </c>
      <c r="G34" s="57">
        <v>11.9</v>
      </c>
      <c r="H34" s="58">
        <v>11.9</v>
      </c>
      <c r="I34" s="58">
        <v>11.9</v>
      </c>
      <c r="J34" s="57">
        <v>12</v>
      </c>
      <c r="K34" s="58">
        <v>12</v>
      </c>
      <c r="L34" s="58">
        <v>12.2</v>
      </c>
      <c r="M34" s="58">
        <v>12.3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</row>
    <row r="35" spans="1:48" s="27" customFormat="1" ht="20.25" x14ac:dyDescent="0.3">
      <c r="A35" s="64" t="s">
        <v>160</v>
      </c>
      <c r="B35" s="178" t="s">
        <v>161</v>
      </c>
      <c r="C35" s="178" t="s">
        <v>162</v>
      </c>
      <c r="D35" s="178" t="s">
        <v>163</v>
      </c>
      <c r="E35" s="178" t="s">
        <v>164</v>
      </c>
      <c r="F35" s="56">
        <v>6.8</v>
      </c>
      <c r="G35" s="57">
        <v>6.9</v>
      </c>
      <c r="H35" s="58">
        <v>7.1</v>
      </c>
      <c r="I35" s="58">
        <v>7.2</v>
      </c>
      <c r="J35" s="57">
        <v>7.3</v>
      </c>
      <c r="K35" s="58">
        <v>7.5</v>
      </c>
      <c r="L35" s="58">
        <v>7.5</v>
      </c>
      <c r="M35" s="58">
        <v>7.6</v>
      </c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</row>
    <row r="36" spans="1:48" s="27" customFormat="1" ht="20.25" x14ac:dyDescent="0.3">
      <c r="A36" s="64" t="s">
        <v>165</v>
      </c>
      <c r="B36" s="178" t="s">
        <v>166</v>
      </c>
      <c r="C36" s="178" t="s">
        <v>166</v>
      </c>
      <c r="D36" s="178" t="s">
        <v>166</v>
      </c>
      <c r="E36" s="178" t="s">
        <v>167</v>
      </c>
      <c r="F36" s="56">
        <v>0.3</v>
      </c>
      <c r="G36" s="57">
        <v>0.3</v>
      </c>
      <c r="H36" s="58">
        <v>0.3</v>
      </c>
      <c r="I36" s="58">
        <v>0.3</v>
      </c>
      <c r="J36" s="57">
        <v>0.3</v>
      </c>
      <c r="K36" s="58">
        <v>0.3</v>
      </c>
      <c r="L36" s="58">
        <v>0.3</v>
      </c>
      <c r="M36" s="58">
        <v>0.3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</row>
    <row r="37" spans="1:48" s="27" customFormat="1" ht="20.25" x14ac:dyDescent="0.3">
      <c r="A37" s="65" t="s">
        <v>168</v>
      </c>
      <c r="B37" s="179" t="s">
        <v>169</v>
      </c>
      <c r="C37" s="179" t="s">
        <v>170</v>
      </c>
      <c r="D37" s="179" t="s">
        <v>171</v>
      </c>
      <c r="E37" s="179" t="s">
        <v>172</v>
      </c>
      <c r="F37" s="59">
        <v>1285.7</v>
      </c>
      <c r="G37" s="60">
        <v>1306.7</v>
      </c>
      <c r="H37" s="60">
        <v>1323.4</v>
      </c>
      <c r="I37" s="60">
        <v>1339.9</v>
      </c>
      <c r="J37" s="60">
        <v>1357.5</v>
      </c>
      <c r="K37" s="60">
        <v>1375.1</v>
      </c>
      <c r="L37" s="60">
        <v>1392.1</v>
      </c>
      <c r="M37" s="60">
        <v>1408.9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</row>
    <row r="38" spans="1:48" s="28" customFormat="1" ht="20.25" x14ac:dyDescent="0.3">
      <c r="A38" s="40"/>
      <c r="B38" s="180"/>
      <c r="C38" s="180"/>
      <c r="D38" s="180"/>
      <c r="E38" s="180"/>
      <c r="F38" s="41"/>
      <c r="G38" s="41"/>
      <c r="H38" s="41"/>
      <c r="I38" s="41"/>
      <c r="J38" s="41"/>
      <c r="K38" s="41"/>
      <c r="L38" s="41"/>
      <c r="M38" s="41"/>
    </row>
    <row r="39" spans="1:48" s="27" customFormat="1" ht="20.25" x14ac:dyDescent="0.25">
      <c r="A39" s="136" t="s">
        <v>173</v>
      </c>
      <c r="B39" s="181">
        <v>79.7</v>
      </c>
      <c r="C39" s="181">
        <v>80.099999999999994</v>
      </c>
      <c r="D39" s="181">
        <v>81.5</v>
      </c>
      <c r="E39" s="181">
        <v>83.4</v>
      </c>
      <c r="F39" s="56">
        <v>85.1</v>
      </c>
      <c r="G39" s="58">
        <v>86.8</v>
      </c>
      <c r="H39" s="58">
        <v>89.5</v>
      </c>
      <c r="I39" s="58">
        <v>92</v>
      </c>
      <c r="J39" s="58">
        <v>94.4</v>
      </c>
      <c r="K39" s="58">
        <v>96.1</v>
      </c>
      <c r="L39" s="58">
        <v>97.2</v>
      </c>
      <c r="M39" s="58">
        <v>97.8</v>
      </c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</row>
    <row r="40" spans="1:48" s="27" customFormat="1" ht="20.25" x14ac:dyDescent="0.25">
      <c r="A40" s="136" t="s">
        <v>174</v>
      </c>
      <c r="B40" s="181">
        <v>165.6</v>
      </c>
      <c r="C40" s="181">
        <v>168.7</v>
      </c>
      <c r="D40" s="181">
        <v>173.3</v>
      </c>
      <c r="E40" s="181">
        <v>177.7</v>
      </c>
      <c r="F40" s="56">
        <v>180.7</v>
      </c>
      <c r="G40" s="58">
        <v>183.2</v>
      </c>
      <c r="H40" s="58">
        <v>185.4</v>
      </c>
      <c r="I40" s="58">
        <v>187.4</v>
      </c>
      <c r="J40" s="58">
        <v>189.5</v>
      </c>
      <c r="K40" s="58">
        <v>191.1</v>
      </c>
      <c r="L40" s="58">
        <v>192.8</v>
      </c>
      <c r="M40" s="58">
        <v>192.9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</row>
    <row r="41" spans="1:48" s="27" customFormat="1" ht="20.25" x14ac:dyDescent="0.25">
      <c r="A41" s="136" t="s">
        <v>175</v>
      </c>
      <c r="B41" s="181">
        <v>883.7</v>
      </c>
      <c r="C41" s="181">
        <v>881.5</v>
      </c>
      <c r="D41" s="181">
        <v>883.4</v>
      </c>
      <c r="E41" s="181">
        <v>892.2</v>
      </c>
      <c r="F41" s="56">
        <v>899.7</v>
      </c>
      <c r="G41" s="58">
        <v>912.2</v>
      </c>
      <c r="H41" s="58">
        <v>920.5</v>
      </c>
      <c r="I41" s="58">
        <v>929.1</v>
      </c>
      <c r="J41" s="58">
        <v>938.9</v>
      </c>
      <c r="K41" s="58">
        <v>949.6</v>
      </c>
      <c r="L41" s="58">
        <v>959.9</v>
      </c>
      <c r="M41" s="58">
        <v>970.3</v>
      </c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</row>
    <row r="42" spans="1:48" s="27" customFormat="1" ht="20.25" x14ac:dyDescent="0.25">
      <c r="A42" s="136" t="s">
        <v>176</v>
      </c>
      <c r="B42" s="181">
        <v>126.7</v>
      </c>
      <c r="C42" s="181">
        <v>130.6</v>
      </c>
      <c r="D42" s="181">
        <v>136</v>
      </c>
      <c r="E42" s="181">
        <v>143.9</v>
      </c>
      <c r="F42" s="56">
        <v>151.6</v>
      </c>
      <c r="G42" s="58">
        <v>158.4</v>
      </c>
      <c r="H42" s="58">
        <v>165.6</v>
      </c>
      <c r="I42" s="58">
        <v>172.6</v>
      </c>
      <c r="J42" s="58">
        <v>180.2</v>
      </c>
      <c r="K42" s="58">
        <v>187.7</v>
      </c>
      <c r="L42" s="58">
        <v>195.3</v>
      </c>
      <c r="M42" s="58">
        <v>202.8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</row>
    <row r="43" spans="1:48" s="27" customFormat="1" ht="20.25" x14ac:dyDescent="0.25">
      <c r="A43" s="136" t="s">
        <v>177</v>
      </c>
      <c r="B43" s="178" t="s">
        <v>178</v>
      </c>
      <c r="C43" s="178" t="s">
        <v>179</v>
      </c>
      <c r="D43" s="178" t="s">
        <v>180</v>
      </c>
      <c r="E43" s="178" t="s">
        <v>181</v>
      </c>
      <c r="F43" s="56">
        <v>18.899999999999999</v>
      </c>
      <c r="G43" s="58">
        <v>19.100000000000001</v>
      </c>
      <c r="H43" s="58">
        <v>19.3</v>
      </c>
      <c r="I43" s="58">
        <v>19.5</v>
      </c>
      <c r="J43" s="58">
        <v>19.7</v>
      </c>
      <c r="K43" s="58">
        <v>19.8</v>
      </c>
      <c r="L43" s="58">
        <v>20.100000000000001</v>
      </c>
      <c r="M43" s="58">
        <v>20.2</v>
      </c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</row>
    <row r="44" spans="1:48" s="27" customFormat="1" ht="20.25" x14ac:dyDescent="0.25">
      <c r="A44" s="136" t="s">
        <v>182</v>
      </c>
      <c r="B44" s="178" t="s">
        <v>183</v>
      </c>
      <c r="C44" s="178" t="s">
        <v>184</v>
      </c>
      <c r="D44" s="178" t="s">
        <v>185</v>
      </c>
      <c r="E44" s="178" t="s">
        <v>186</v>
      </c>
      <c r="F44" s="56">
        <v>12</v>
      </c>
      <c r="G44" s="58">
        <v>12.1</v>
      </c>
      <c r="H44" s="58">
        <v>12.1</v>
      </c>
      <c r="I44" s="58">
        <v>12.2</v>
      </c>
      <c r="J44" s="58">
        <v>12.3</v>
      </c>
      <c r="K44" s="58">
        <v>12.4</v>
      </c>
      <c r="L44" s="58">
        <v>12.6</v>
      </c>
      <c r="M44" s="58">
        <v>12.7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</row>
    <row r="45" spans="1:48" x14ac:dyDescent="0.25">
      <c r="A45" s="31" t="s">
        <v>187</v>
      </c>
      <c r="B45" s="63"/>
      <c r="C45" s="63"/>
      <c r="D45" s="63"/>
      <c r="E45" s="63"/>
    </row>
    <row r="46" spans="1:48" x14ac:dyDescent="0.25">
      <c r="B46" s="63"/>
      <c r="C46" s="63"/>
      <c r="D46" s="63"/>
      <c r="E46" s="63"/>
    </row>
    <row r="47" spans="1:48" x14ac:dyDescent="0.25">
      <c r="B47" s="63"/>
      <c r="C47" s="63"/>
      <c r="D47" s="63"/>
      <c r="E47" s="63"/>
    </row>
    <row r="48" spans="1:48" x14ac:dyDescent="0.25">
      <c r="B48" s="63"/>
      <c r="C48" s="63"/>
      <c r="D48" s="63"/>
      <c r="E48" s="63"/>
    </row>
    <row r="49" spans="2:5" x14ac:dyDescent="0.25">
      <c r="B49" s="63"/>
      <c r="C49" s="63"/>
      <c r="D49" s="63"/>
      <c r="E49" s="63"/>
    </row>
    <row r="50" spans="2:5" x14ac:dyDescent="0.25">
      <c r="B50" s="63"/>
      <c r="C50" s="63"/>
      <c r="D50" s="63"/>
      <c r="E50" s="63"/>
    </row>
    <row r="51" spans="2:5" x14ac:dyDescent="0.25">
      <c r="B51" s="63"/>
      <c r="C51" s="63"/>
      <c r="D51" s="63"/>
      <c r="E51" s="63"/>
    </row>
    <row r="52" spans="2:5" x14ac:dyDescent="0.25">
      <c r="B52" s="63"/>
      <c r="C52" s="63"/>
      <c r="D52" s="63"/>
      <c r="E52" s="63"/>
    </row>
    <row r="53" spans="2:5" x14ac:dyDescent="0.25">
      <c r="B53" s="63"/>
      <c r="C53" s="63"/>
      <c r="D53" s="63"/>
      <c r="E53" s="63"/>
    </row>
    <row r="54" spans="2:5" x14ac:dyDescent="0.25">
      <c r="B54" s="63"/>
      <c r="C54" s="63"/>
      <c r="D54" s="63"/>
      <c r="E54" s="63"/>
    </row>
    <row r="55" spans="2:5" x14ac:dyDescent="0.25">
      <c r="B55" s="63"/>
      <c r="C55" s="63"/>
      <c r="D55" s="63"/>
      <c r="E55" s="63"/>
    </row>
    <row r="56" spans="2:5" x14ac:dyDescent="0.25">
      <c r="B56" s="63"/>
      <c r="C56" s="63"/>
      <c r="D56" s="63"/>
      <c r="E56" s="63"/>
    </row>
    <row r="57" spans="2:5" x14ac:dyDescent="0.25">
      <c r="B57" s="63"/>
      <c r="C57" s="63"/>
      <c r="D57" s="63"/>
      <c r="E57" s="63"/>
    </row>
    <row r="58" spans="2:5" x14ac:dyDescent="0.25">
      <c r="B58" s="63"/>
      <c r="C58" s="63"/>
      <c r="D58" s="63"/>
      <c r="E58" s="63"/>
    </row>
    <row r="59" spans="2:5" x14ac:dyDescent="0.25">
      <c r="B59" s="63"/>
      <c r="C59" s="63"/>
      <c r="D59" s="63"/>
      <c r="E59" s="63"/>
    </row>
    <row r="60" spans="2:5" x14ac:dyDescent="0.25">
      <c r="B60" s="63"/>
      <c r="C60" s="63"/>
      <c r="D60" s="63"/>
      <c r="E60" s="63"/>
    </row>
    <row r="61" spans="2:5" x14ac:dyDescent="0.25">
      <c r="B61" s="63"/>
      <c r="C61" s="63"/>
      <c r="D61" s="63"/>
      <c r="E61" s="63"/>
    </row>
    <row r="62" spans="2:5" x14ac:dyDescent="0.25">
      <c r="B62" s="63"/>
      <c r="C62" s="63"/>
      <c r="D62" s="63"/>
      <c r="E62" s="63"/>
    </row>
    <row r="63" spans="2:5" x14ac:dyDescent="0.25">
      <c r="B63" s="63"/>
      <c r="C63" s="63"/>
      <c r="D63" s="63"/>
      <c r="E63" s="63"/>
    </row>
  </sheetData>
  <mergeCells count="1">
    <mergeCell ref="G5:M5"/>
  </mergeCells>
  <pageMargins left="0.7" right="0.7" top="0.75" bottom="0.75" header="0.3" footer="0.3"/>
  <pageSetup scale="37" orientation="portrait" r:id="rId1"/>
  <headerFooter>
    <oddFooter>Page &amp;P of &amp;N</oddFooter>
  </headerFooter>
  <ignoredErrors>
    <ignoredError sqref="B17:F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R63"/>
  <sheetViews>
    <sheetView zoomScale="70" zoomScaleNormal="70" workbookViewId="0">
      <selection activeCell="K16" sqref="K16"/>
    </sheetView>
  </sheetViews>
  <sheetFormatPr defaultColWidth="9.140625" defaultRowHeight="15" x14ac:dyDescent="0.25"/>
  <cols>
    <col min="1" max="1" width="60.140625" style="31" customWidth="1"/>
    <col min="2" max="9" width="20.5703125" style="31" customWidth="1"/>
    <col min="10" max="10" width="12.85546875" style="28" customWidth="1"/>
    <col min="11" max="11" width="49.28515625" style="28" customWidth="1"/>
    <col min="12" max="20" width="11" style="31" customWidth="1"/>
    <col min="21" max="23" width="9.140625" style="31"/>
    <col min="24" max="24" width="16.28515625" style="31" customWidth="1"/>
    <col min="25" max="25" width="14.140625" style="31" bestFit="1" customWidth="1"/>
    <col min="26" max="16384" width="9.140625" style="31"/>
  </cols>
  <sheetData>
    <row r="1" spans="1:44" s="2" customFormat="1" ht="20.25" x14ac:dyDescent="0.2">
      <c r="A1" s="36" t="s">
        <v>0</v>
      </c>
      <c r="B1" s="19"/>
      <c r="C1" s="19"/>
      <c r="D1" s="19"/>
      <c r="E1" s="19"/>
      <c r="F1" s="19"/>
      <c r="G1" s="19"/>
      <c r="H1" s="19"/>
      <c r="I1" s="19"/>
    </row>
    <row r="2" spans="1:44" s="2" customFormat="1" ht="20.25" x14ac:dyDescent="0.2">
      <c r="A2" s="145" t="s">
        <v>1</v>
      </c>
      <c r="B2" s="19"/>
      <c r="C2" s="19"/>
      <c r="D2" s="19"/>
      <c r="E2" s="19"/>
      <c r="F2" s="19"/>
      <c r="G2" s="19"/>
      <c r="H2" s="19"/>
      <c r="I2" s="19"/>
    </row>
    <row r="3" spans="1:44" s="2" customFormat="1" ht="20.25" x14ac:dyDescent="0.2">
      <c r="A3" s="1" t="s">
        <v>188</v>
      </c>
      <c r="C3" s="4"/>
      <c r="D3" s="3"/>
    </row>
    <row r="4" spans="1:44" s="27" customFormat="1" ht="21" thickBot="1" x14ac:dyDescent="0.35">
      <c r="A4" s="195" t="s">
        <v>189</v>
      </c>
      <c r="B4" s="197"/>
      <c r="C4" s="198"/>
      <c r="D4" s="198"/>
      <c r="E4" s="198"/>
      <c r="F4" s="211"/>
      <c r="G4" s="211"/>
      <c r="H4" s="211"/>
      <c r="I4" s="21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1:44" s="27" customFormat="1" ht="21" thickBot="1" x14ac:dyDescent="0.35">
      <c r="A5" s="199" t="s">
        <v>4</v>
      </c>
      <c r="B5" s="213"/>
      <c r="C5" s="228" t="s">
        <v>30</v>
      </c>
      <c r="D5" s="228"/>
      <c r="E5" s="228"/>
      <c r="F5" s="228"/>
      <c r="G5" s="228"/>
      <c r="H5" s="228"/>
      <c r="I5" s="228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s="27" customFormat="1" ht="24" customHeight="1" thickBot="1" x14ac:dyDescent="0.35">
      <c r="A6" s="212"/>
      <c r="B6" s="214">
        <v>2019</v>
      </c>
      <c r="C6" s="215">
        <v>2020</v>
      </c>
      <c r="D6" s="215">
        <v>2021</v>
      </c>
      <c r="E6" s="215">
        <v>2022</v>
      </c>
      <c r="F6" s="215">
        <v>2023</v>
      </c>
      <c r="G6" s="215">
        <v>2024</v>
      </c>
      <c r="H6" s="215">
        <v>2025</v>
      </c>
      <c r="I6" s="216">
        <v>2026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s="29" customFormat="1" ht="20.25" x14ac:dyDescent="0.3">
      <c r="A7" s="201" t="s">
        <v>66</v>
      </c>
      <c r="B7" s="202">
        <v>1585.9</v>
      </c>
      <c r="C7" s="43">
        <v>1616.4</v>
      </c>
      <c r="D7" s="44">
        <v>1637.3</v>
      </c>
      <c r="E7" s="44">
        <v>1654.4</v>
      </c>
      <c r="F7" s="45">
        <v>1676.2</v>
      </c>
      <c r="G7" s="44">
        <v>1701.4</v>
      </c>
      <c r="H7" s="44">
        <v>1722</v>
      </c>
      <c r="I7" s="44">
        <v>1738.5</v>
      </c>
      <c r="J7" s="2"/>
      <c r="K7" s="72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pans="1:44" s="27" customFormat="1" ht="20.25" x14ac:dyDescent="0.3">
      <c r="A8" s="37" t="s">
        <v>67</v>
      </c>
      <c r="B8" s="46">
        <v>1.8</v>
      </c>
      <c r="C8" s="47">
        <v>1.9</v>
      </c>
      <c r="D8" s="48">
        <v>1.3</v>
      </c>
      <c r="E8" s="48">
        <v>1</v>
      </c>
      <c r="F8" s="49">
        <v>1.3</v>
      </c>
      <c r="G8" s="48">
        <v>1.5</v>
      </c>
      <c r="H8" s="48">
        <v>1.2</v>
      </c>
      <c r="I8" s="48">
        <v>1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1:44" s="27" customFormat="1" ht="20.25" x14ac:dyDescent="0.3">
      <c r="A9" s="37" t="s">
        <v>68</v>
      </c>
      <c r="B9" s="42">
        <v>18.8</v>
      </c>
      <c r="C9" s="50">
        <v>17.399999999999999</v>
      </c>
      <c r="D9" s="51">
        <v>10.8</v>
      </c>
      <c r="E9" s="51">
        <v>11.8</v>
      </c>
      <c r="F9" s="52">
        <v>16.2</v>
      </c>
      <c r="G9" s="51">
        <v>16.100000000000001</v>
      </c>
      <c r="H9" s="51">
        <v>12.2</v>
      </c>
      <c r="I9" s="51">
        <v>12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s="27" customFormat="1" ht="20.25" x14ac:dyDescent="0.3">
      <c r="A10" s="37" t="s">
        <v>69</v>
      </c>
      <c r="B10" s="42">
        <v>18.600000000000001</v>
      </c>
      <c r="C10" s="50">
        <v>18.399999999999999</v>
      </c>
      <c r="D10" s="51">
        <v>18.2</v>
      </c>
      <c r="E10" s="51">
        <v>18.100000000000001</v>
      </c>
      <c r="F10" s="52">
        <v>18.100000000000001</v>
      </c>
      <c r="G10" s="51">
        <v>18</v>
      </c>
      <c r="H10" s="51">
        <v>17.899999999999999</v>
      </c>
      <c r="I10" s="51">
        <v>17.899999999999999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s="27" customFormat="1" ht="20.25" x14ac:dyDescent="0.3">
      <c r="A11" s="37" t="s">
        <v>70</v>
      </c>
      <c r="B11" s="42">
        <v>9.4</v>
      </c>
      <c r="C11" s="50">
        <v>10.1</v>
      </c>
      <c r="D11" s="51">
        <v>10</v>
      </c>
      <c r="E11" s="51">
        <v>10.4</v>
      </c>
      <c r="F11" s="52">
        <v>10.8</v>
      </c>
      <c r="G11" s="51">
        <v>11.1</v>
      </c>
      <c r="H11" s="51">
        <v>11.5</v>
      </c>
      <c r="I11" s="51">
        <v>11.9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s="27" customFormat="1" ht="20.25" x14ac:dyDescent="0.3">
      <c r="A12" s="37" t="s">
        <v>71</v>
      </c>
      <c r="B12" s="42">
        <v>9.1999999999999993</v>
      </c>
      <c r="C12" s="50">
        <v>8.3000000000000007</v>
      </c>
      <c r="D12" s="51">
        <v>8.1999999999999993</v>
      </c>
      <c r="E12" s="51">
        <v>7.7</v>
      </c>
      <c r="F12" s="52">
        <v>7.3</v>
      </c>
      <c r="G12" s="51">
        <v>6.9</v>
      </c>
      <c r="H12" s="51">
        <v>6.4</v>
      </c>
      <c r="I12" s="51">
        <v>5.9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s="27" customFormat="1" ht="19.5" customHeight="1" x14ac:dyDescent="0.3">
      <c r="A13" s="37" t="s">
        <v>72</v>
      </c>
      <c r="B13" s="42">
        <v>609.9</v>
      </c>
      <c r="C13" s="52">
        <v>621.70000000000005</v>
      </c>
      <c r="D13" s="51">
        <v>629.70000000000005</v>
      </c>
      <c r="E13" s="51">
        <v>636.29999999999995</v>
      </c>
      <c r="F13" s="51">
        <v>644.70000000000005</v>
      </c>
      <c r="G13" s="51">
        <v>654.4</v>
      </c>
      <c r="H13" s="51">
        <v>662.3</v>
      </c>
      <c r="I13" s="51">
        <v>668.7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s="27" customFormat="1" ht="20.25" x14ac:dyDescent="0.3">
      <c r="A14" s="37" t="s">
        <v>73</v>
      </c>
      <c r="B14" s="42">
        <v>10.5</v>
      </c>
      <c r="C14" s="52">
        <v>11.7</v>
      </c>
      <c r="D14" s="51">
        <v>8</v>
      </c>
      <c r="E14" s="51">
        <v>6.6</v>
      </c>
      <c r="F14" s="51">
        <v>8.4</v>
      </c>
      <c r="G14" s="51">
        <v>9.6999999999999993</v>
      </c>
      <c r="H14" s="51">
        <v>7.9</v>
      </c>
      <c r="I14" s="51">
        <v>6.3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4" s="27" customFormat="1" ht="21" thickBot="1" x14ac:dyDescent="0.35">
      <c r="A15" s="210"/>
      <c r="B15" s="210"/>
      <c r="C15" s="210"/>
      <c r="D15" s="210"/>
      <c r="E15" s="210"/>
      <c r="F15" s="210"/>
      <c r="G15" s="210"/>
      <c r="H15" s="210"/>
      <c r="I15" s="21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pans="1:44" s="27" customFormat="1" ht="21" thickBot="1" x14ac:dyDescent="0.35">
      <c r="A16" s="209" t="s">
        <v>74</v>
      </c>
      <c r="B16" s="214">
        <v>2019</v>
      </c>
      <c r="C16" s="215">
        <v>2020</v>
      </c>
      <c r="D16" s="215">
        <v>2021</v>
      </c>
      <c r="E16" s="215">
        <v>2022</v>
      </c>
      <c r="F16" s="215">
        <v>2023</v>
      </c>
      <c r="G16" s="215">
        <v>2024</v>
      </c>
      <c r="H16" s="215">
        <v>2025</v>
      </c>
      <c r="I16" s="216">
        <v>2026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pans="1:44" s="27" customFormat="1" ht="20.25" x14ac:dyDescent="0.3">
      <c r="A17" s="176" t="s">
        <v>75</v>
      </c>
      <c r="B17" s="53">
        <v>98.5</v>
      </c>
      <c r="C17" s="54">
        <v>98.1</v>
      </c>
      <c r="D17" s="55">
        <v>97.3</v>
      </c>
      <c r="E17" s="55">
        <v>95.7</v>
      </c>
      <c r="F17" s="54">
        <v>94.5</v>
      </c>
      <c r="G17" s="55">
        <v>92.8</v>
      </c>
      <c r="H17" s="55">
        <v>92.3</v>
      </c>
      <c r="I17" s="55">
        <v>91.7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 s="27" customFormat="1" ht="20.25" x14ac:dyDescent="0.3">
      <c r="A18" s="64" t="s">
        <v>80</v>
      </c>
      <c r="B18" s="56">
        <v>100.7</v>
      </c>
      <c r="C18" s="57">
        <v>99.9</v>
      </c>
      <c r="D18" s="58">
        <v>99</v>
      </c>
      <c r="E18" s="58">
        <v>99</v>
      </c>
      <c r="F18" s="57">
        <v>99.1</v>
      </c>
      <c r="G18" s="58">
        <v>99.6</v>
      </c>
      <c r="H18" s="58">
        <v>98.9</v>
      </c>
      <c r="I18" s="58">
        <v>98.1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pans="1:44" s="27" customFormat="1" ht="20.25" x14ac:dyDescent="0.3">
      <c r="A19" s="64" t="s">
        <v>85</v>
      </c>
      <c r="B19" s="56">
        <v>95.2</v>
      </c>
      <c r="C19" s="57">
        <v>99.1</v>
      </c>
      <c r="D19" s="58">
        <v>102</v>
      </c>
      <c r="E19" s="58">
        <v>103.6</v>
      </c>
      <c r="F19" s="57">
        <v>104.2</v>
      </c>
      <c r="G19" s="58">
        <v>104.2</v>
      </c>
      <c r="H19" s="58">
        <v>103.1</v>
      </c>
      <c r="I19" s="58">
        <v>102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s="27" customFormat="1" ht="20.25" x14ac:dyDescent="0.3">
      <c r="A20" s="64" t="s">
        <v>90</v>
      </c>
      <c r="B20" s="56">
        <v>89.8</v>
      </c>
      <c r="C20" s="57">
        <v>91.1</v>
      </c>
      <c r="D20" s="58">
        <v>92.3</v>
      </c>
      <c r="E20" s="58">
        <v>93.8</v>
      </c>
      <c r="F20" s="57">
        <v>97</v>
      </c>
      <c r="G20" s="58">
        <v>100.8</v>
      </c>
      <c r="H20" s="58">
        <v>104.2</v>
      </c>
      <c r="I20" s="58">
        <v>106.9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s="27" customFormat="1" ht="20.25" x14ac:dyDescent="0.3">
      <c r="A21" s="64" t="s">
        <v>95</v>
      </c>
      <c r="B21" s="56">
        <v>95.3</v>
      </c>
      <c r="C21" s="57">
        <v>97</v>
      </c>
      <c r="D21" s="58">
        <v>97.5</v>
      </c>
      <c r="E21" s="58">
        <v>97.4</v>
      </c>
      <c r="F21" s="57">
        <v>97.8</v>
      </c>
      <c r="G21" s="58">
        <v>99.3</v>
      </c>
      <c r="H21" s="58">
        <v>100.1</v>
      </c>
      <c r="I21" s="58">
        <v>100.8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 s="27" customFormat="1" ht="20.25" x14ac:dyDescent="0.3">
      <c r="A22" s="64" t="s">
        <v>98</v>
      </c>
      <c r="B22" s="56">
        <v>116.1</v>
      </c>
      <c r="C22" s="57">
        <v>114.4</v>
      </c>
      <c r="D22" s="58">
        <v>110.7</v>
      </c>
      <c r="E22" s="58">
        <v>108</v>
      </c>
      <c r="F22" s="57">
        <v>107.5</v>
      </c>
      <c r="G22" s="58">
        <v>108.5</v>
      </c>
      <c r="H22" s="58">
        <v>109.3</v>
      </c>
      <c r="I22" s="58">
        <v>109.4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 s="27" customFormat="1" ht="20.25" x14ac:dyDescent="0.3">
      <c r="A23" s="64" t="s">
        <v>103</v>
      </c>
      <c r="B23" s="56">
        <v>133.80000000000001</v>
      </c>
      <c r="C23" s="57">
        <v>134</v>
      </c>
      <c r="D23" s="58">
        <v>133.6</v>
      </c>
      <c r="E23" s="58">
        <v>131.30000000000001</v>
      </c>
      <c r="F23" s="57">
        <v>129.1</v>
      </c>
      <c r="G23" s="58">
        <v>127.6</v>
      </c>
      <c r="H23" s="58">
        <v>124.8</v>
      </c>
      <c r="I23" s="58">
        <v>121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pans="1:44" s="32" customFormat="1" ht="20.25" x14ac:dyDescent="0.3">
      <c r="A24" s="64" t="s">
        <v>107</v>
      </c>
      <c r="B24" s="56">
        <v>133.6</v>
      </c>
      <c r="C24" s="57">
        <v>138</v>
      </c>
      <c r="D24" s="58">
        <v>140.4</v>
      </c>
      <c r="E24" s="58">
        <v>141.80000000000001</v>
      </c>
      <c r="F24" s="57">
        <v>142.4</v>
      </c>
      <c r="G24" s="58">
        <v>142.1</v>
      </c>
      <c r="H24" s="58">
        <v>141.4</v>
      </c>
      <c r="I24" s="58">
        <v>140.9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 s="27" customFormat="1" ht="20.25" x14ac:dyDescent="0.3">
      <c r="A25" s="64" t="s">
        <v>112</v>
      </c>
      <c r="B25" s="56">
        <v>120.1</v>
      </c>
      <c r="C25" s="57">
        <v>124</v>
      </c>
      <c r="D25" s="58">
        <v>127.3</v>
      </c>
      <c r="E25" s="58">
        <v>130.69999999999999</v>
      </c>
      <c r="F25" s="57">
        <v>134.69999999999999</v>
      </c>
      <c r="G25" s="58">
        <v>139.19999999999999</v>
      </c>
      <c r="H25" s="58">
        <v>142.9</v>
      </c>
      <c r="I25" s="58">
        <v>145.19999999999999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pans="1:44" s="30" customFormat="1" ht="20.25" x14ac:dyDescent="0.3">
      <c r="A26" s="64" t="s">
        <v>116</v>
      </c>
      <c r="B26" s="56">
        <v>112.2</v>
      </c>
      <c r="C26" s="57">
        <v>114.6</v>
      </c>
      <c r="D26" s="58">
        <v>116.7</v>
      </c>
      <c r="E26" s="58">
        <v>118.2</v>
      </c>
      <c r="F26" s="57">
        <v>120.2</v>
      </c>
      <c r="G26" s="58">
        <v>123.1</v>
      </c>
      <c r="H26" s="58">
        <v>126.5</v>
      </c>
      <c r="I26" s="58">
        <v>129.69999999999999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s="27" customFormat="1" ht="20.25" x14ac:dyDescent="0.3">
      <c r="A27" s="64" t="s">
        <v>120</v>
      </c>
      <c r="B27" s="56">
        <v>103.7</v>
      </c>
      <c r="C27" s="57">
        <v>103.7</v>
      </c>
      <c r="D27" s="58">
        <v>104.8</v>
      </c>
      <c r="E27" s="58">
        <v>107.5</v>
      </c>
      <c r="F27" s="57">
        <v>110.7</v>
      </c>
      <c r="G27" s="58">
        <v>113.1</v>
      </c>
      <c r="H27" s="58">
        <v>115</v>
      </c>
      <c r="I27" s="58">
        <v>117.1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s="27" customFormat="1" ht="20.25" x14ac:dyDescent="0.3">
      <c r="A28" s="64" t="s">
        <v>125</v>
      </c>
      <c r="B28" s="56">
        <v>104.1</v>
      </c>
      <c r="C28" s="57">
        <v>105.6</v>
      </c>
      <c r="D28" s="58">
        <v>105.7</v>
      </c>
      <c r="E28" s="58">
        <v>104.8</v>
      </c>
      <c r="F28" s="57">
        <v>103.7</v>
      </c>
      <c r="G28" s="58">
        <v>102.8</v>
      </c>
      <c r="H28" s="58">
        <v>102.6</v>
      </c>
      <c r="I28" s="58">
        <v>103.6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1:44" s="27" customFormat="1" ht="20.25" x14ac:dyDescent="0.3">
      <c r="A29" s="64" t="s">
        <v>130</v>
      </c>
      <c r="B29" s="56">
        <v>91.1</v>
      </c>
      <c r="C29" s="57">
        <v>94.5</v>
      </c>
      <c r="D29" s="58">
        <v>97</v>
      </c>
      <c r="E29" s="58">
        <v>99.1</v>
      </c>
      <c r="F29" s="57">
        <v>100.3</v>
      </c>
      <c r="G29" s="58">
        <v>101.7</v>
      </c>
      <c r="H29" s="58">
        <v>102.9</v>
      </c>
      <c r="I29" s="58">
        <v>103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1:44" s="27" customFormat="1" ht="20.25" x14ac:dyDescent="0.3">
      <c r="A30" s="64" t="s">
        <v>135</v>
      </c>
      <c r="B30" s="56">
        <v>67.099999999999994</v>
      </c>
      <c r="C30" s="57">
        <v>71</v>
      </c>
      <c r="D30" s="58">
        <v>75.2</v>
      </c>
      <c r="E30" s="58">
        <v>79.400000000000006</v>
      </c>
      <c r="F30" s="57">
        <v>83.9</v>
      </c>
      <c r="G30" s="58">
        <v>87.7</v>
      </c>
      <c r="H30" s="58">
        <v>90.6</v>
      </c>
      <c r="I30" s="58">
        <v>93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</row>
    <row r="31" spans="1:44" s="27" customFormat="1" ht="20.25" x14ac:dyDescent="0.3">
      <c r="A31" s="64" t="s">
        <v>140</v>
      </c>
      <c r="B31" s="56">
        <v>48.7</v>
      </c>
      <c r="C31" s="57">
        <v>52.2</v>
      </c>
      <c r="D31" s="58">
        <v>55.6</v>
      </c>
      <c r="E31" s="58">
        <v>58.8</v>
      </c>
      <c r="F31" s="57">
        <v>60.5</v>
      </c>
      <c r="G31" s="58">
        <v>63</v>
      </c>
      <c r="H31" s="58">
        <v>66.5</v>
      </c>
      <c r="I31" s="58">
        <v>70.3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pans="1:44" s="27" customFormat="1" ht="20.25" x14ac:dyDescent="0.3">
      <c r="A32" s="64" t="s">
        <v>145</v>
      </c>
      <c r="B32" s="56">
        <v>31.5</v>
      </c>
      <c r="C32" s="57">
        <v>33.299999999999997</v>
      </c>
      <c r="D32" s="58">
        <v>35.1</v>
      </c>
      <c r="E32" s="58">
        <v>37</v>
      </c>
      <c r="F32" s="57">
        <v>40.5</v>
      </c>
      <c r="G32" s="58">
        <v>43.7</v>
      </c>
      <c r="H32" s="58">
        <v>46.7</v>
      </c>
      <c r="I32" s="58">
        <v>49.6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</row>
    <row r="33" spans="1:44" s="27" customFormat="1" ht="20.25" x14ac:dyDescent="0.3">
      <c r="A33" s="64" t="s">
        <v>150</v>
      </c>
      <c r="B33" s="56">
        <v>21.6</v>
      </c>
      <c r="C33" s="57">
        <v>22.3</v>
      </c>
      <c r="D33" s="58">
        <v>22.9</v>
      </c>
      <c r="E33" s="58">
        <v>23.5</v>
      </c>
      <c r="F33" s="57">
        <v>24.6</v>
      </c>
      <c r="G33" s="58">
        <v>26.1</v>
      </c>
      <c r="H33" s="58">
        <v>27.4</v>
      </c>
      <c r="I33" s="58">
        <v>28.9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</row>
    <row r="34" spans="1:44" s="27" customFormat="1" ht="20.25" x14ac:dyDescent="0.3">
      <c r="A34" s="64" t="s">
        <v>155</v>
      </c>
      <c r="B34" s="56">
        <v>14.3</v>
      </c>
      <c r="C34" s="57">
        <v>14.6</v>
      </c>
      <c r="D34" s="58">
        <v>14.8</v>
      </c>
      <c r="E34" s="58">
        <v>14.9</v>
      </c>
      <c r="F34" s="57">
        <v>15.2</v>
      </c>
      <c r="G34" s="58">
        <v>15.3</v>
      </c>
      <c r="H34" s="58">
        <v>15.7</v>
      </c>
      <c r="I34" s="58">
        <v>16.100000000000001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</row>
    <row r="35" spans="1:44" s="27" customFormat="1" ht="20.25" x14ac:dyDescent="0.3">
      <c r="A35" s="64" t="s">
        <v>160</v>
      </c>
      <c r="B35" s="56">
        <v>8</v>
      </c>
      <c r="C35" s="57">
        <v>8.6999999999999993</v>
      </c>
      <c r="D35" s="58">
        <v>9.1999999999999993</v>
      </c>
      <c r="E35" s="58">
        <v>9.5</v>
      </c>
      <c r="F35" s="57">
        <v>9.9</v>
      </c>
      <c r="G35" s="58">
        <v>10.4</v>
      </c>
      <c r="H35" s="58">
        <v>10.6</v>
      </c>
      <c r="I35" s="58">
        <v>10.7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</row>
    <row r="36" spans="1:44" s="27" customFormat="1" ht="20.25" x14ac:dyDescent="0.3">
      <c r="A36" s="64" t="s">
        <v>165</v>
      </c>
      <c r="B36" s="56">
        <v>0.3</v>
      </c>
      <c r="C36" s="57">
        <v>0.4</v>
      </c>
      <c r="D36" s="58">
        <v>0.4</v>
      </c>
      <c r="E36" s="58">
        <v>0.4</v>
      </c>
      <c r="F36" s="57">
        <v>0.5</v>
      </c>
      <c r="G36" s="58">
        <v>0.5</v>
      </c>
      <c r="H36" s="58">
        <v>0.5</v>
      </c>
      <c r="I36" s="58">
        <v>0.5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</row>
    <row r="37" spans="1:44" s="27" customFormat="1" ht="20.25" x14ac:dyDescent="0.3">
      <c r="A37" s="65" t="s">
        <v>168</v>
      </c>
      <c r="B37" s="59">
        <v>1585.9</v>
      </c>
      <c r="C37" s="60">
        <v>1616.4</v>
      </c>
      <c r="D37" s="60">
        <v>1637.3</v>
      </c>
      <c r="E37" s="60">
        <v>1654.4</v>
      </c>
      <c r="F37" s="60">
        <v>1676.2</v>
      </c>
      <c r="G37" s="60">
        <v>1701.4</v>
      </c>
      <c r="H37" s="60">
        <v>1722</v>
      </c>
      <c r="I37" s="60">
        <v>1738.5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</row>
    <row r="38" spans="1:44" s="28" customFormat="1" ht="20.25" x14ac:dyDescent="0.25">
      <c r="A38" s="62" t="s">
        <v>187</v>
      </c>
      <c r="B38" s="41"/>
      <c r="C38" s="41"/>
      <c r="D38" s="41"/>
      <c r="E38" s="41"/>
      <c r="F38" s="41"/>
      <c r="G38" s="41"/>
      <c r="H38" s="41"/>
      <c r="I38" s="41"/>
    </row>
    <row r="43" spans="1:44" x14ac:dyDescent="0.25">
      <c r="A43" s="63"/>
    </row>
    <row r="44" spans="1:44" x14ac:dyDescent="0.25">
      <c r="A44" s="63"/>
    </row>
    <row r="45" spans="1:44" x14ac:dyDescent="0.25">
      <c r="A45" s="63"/>
    </row>
    <row r="46" spans="1:44" x14ac:dyDescent="0.25">
      <c r="A46" s="63"/>
    </row>
    <row r="47" spans="1:44" x14ac:dyDescent="0.25">
      <c r="A47" s="63"/>
    </row>
    <row r="48" spans="1:44" x14ac:dyDescent="0.25">
      <c r="A48" s="63"/>
    </row>
    <row r="49" spans="1:1" x14ac:dyDescent="0.25">
      <c r="A49" s="63"/>
    </row>
    <row r="50" spans="1:1" x14ac:dyDescent="0.25">
      <c r="A50" s="63"/>
    </row>
    <row r="51" spans="1:1" x14ac:dyDescent="0.25">
      <c r="A51" s="63"/>
    </row>
    <row r="52" spans="1:1" x14ac:dyDescent="0.25">
      <c r="A52" s="63"/>
    </row>
    <row r="53" spans="1:1" x14ac:dyDescent="0.25">
      <c r="A53" s="63"/>
    </row>
    <row r="54" spans="1:1" x14ac:dyDescent="0.25">
      <c r="A54" s="63"/>
    </row>
    <row r="55" spans="1:1" x14ac:dyDescent="0.25">
      <c r="A55" s="63"/>
    </row>
    <row r="56" spans="1:1" x14ac:dyDescent="0.25">
      <c r="A56" s="63"/>
    </row>
    <row r="57" spans="1:1" x14ac:dyDescent="0.25">
      <c r="A57" s="63"/>
    </row>
    <row r="58" spans="1:1" x14ac:dyDescent="0.25">
      <c r="A58" s="63"/>
    </row>
    <row r="59" spans="1:1" x14ac:dyDescent="0.25">
      <c r="A59" s="63"/>
    </row>
    <row r="60" spans="1:1" x14ac:dyDescent="0.25">
      <c r="A60" s="63"/>
    </row>
    <row r="61" spans="1:1" x14ac:dyDescent="0.25">
      <c r="A61" s="63"/>
    </row>
    <row r="62" spans="1:1" x14ac:dyDescent="0.25">
      <c r="A62" s="63"/>
    </row>
    <row r="63" spans="1:1" x14ac:dyDescent="0.25">
      <c r="A63" s="63"/>
    </row>
  </sheetData>
  <mergeCells count="1">
    <mergeCell ref="C5:I5"/>
  </mergeCells>
  <pageMargins left="0.7" right="0.7" top="0.75" bottom="0.75" header="0.3" footer="0.3"/>
  <pageSetup scale="37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209D487186B64B93B3697154F0FDEA" ma:contentTypeVersion="4" ma:contentTypeDescription="Create a new document." ma:contentTypeScope="" ma:versionID="af54a6b40a19b5691c11046e9390ed8d">
  <xsd:schema xmlns:xsd="http://www.w3.org/2001/XMLSchema" xmlns:xs="http://www.w3.org/2001/XMLSchema" xmlns:p="http://schemas.microsoft.com/office/2006/metadata/properties" xmlns:ns2="a3d6ef0a-f855-487a-b8d7-9f88a51c7ca8" targetNamespace="http://schemas.microsoft.com/office/2006/metadata/properties" ma:root="true" ma:fieldsID="f4ab0457fae29923d31235d1c74de8d5" ns2:_="">
    <xsd:import namespace="a3d6ef0a-f855-487a-b8d7-9f88a51c7c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6ef0a-f855-487a-b8d7-9f88a51c7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02FAB6-6D33-400D-A1BD-9A3D1C325A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E5B410-1830-4353-A3D0-F398D421E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6ef0a-f855-487a-b8d7-9f88a51c7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3DCBB-2BCF-40B6-9B72-1BA9B03ACF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1, 2, 3</vt:lpstr>
      <vt:lpstr>Table 4 City Population</vt:lpstr>
      <vt:lpstr>Table 5 CER population</vt:lpstr>
      <vt:lpstr>'Table 1, 2, 3'!Print_Area</vt:lpstr>
      <vt:lpstr>'Table 4 City Population'!Print_Area</vt:lpstr>
      <vt:lpstr>'Table 5 CER population'!Print_Area</vt:lpstr>
    </vt:vector>
  </TitlesOfParts>
  <Manager/>
  <Company>The City of Calgary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fncepw</dc:creator>
  <cp:keywords/>
  <dc:description/>
  <cp:lastModifiedBy>Scruggs, Estella</cp:lastModifiedBy>
  <cp:revision/>
  <dcterms:created xsi:type="dcterms:W3CDTF">2016-02-09T21:31:07Z</dcterms:created>
  <dcterms:modified xsi:type="dcterms:W3CDTF">2020-10-15T13:50:48Z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0x01010020209D487186B64B93B3697154F0FDEA</vt:lpwstr>
  </property>
</Properties>
</file>