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BMUKYAN\Desktop\"/>
    </mc:Choice>
  </mc:AlternateContent>
  <xr:revisionPtr revIDLastSave="0" documentId="13_ncr:1_{A98BAB53-6CF0-486B-A98C-766F300FA8D2}" xr6:coauthVersionLast="47" xr6:coauthVersionMax="47" xr10:uidLastSave="{00000000-0000-0000-0000-000000000000}"/>
  <bookViews>
    <workbookView xWindow="-110" yWindow="-110" windowWidth="25180" windowHeight="16140" tabRatio="762" xr2:uid="{29A193EF-9A2F-4935-9766-92AD9487FA51}"/>
  </bookViews>
  <sheets>
    <sheet name="IntegratedFormSiteFeasibility" sheetId="1" r:id="rId1"/>
    <sheet name="CommunityPlanning" sheetId="6" r:id="rId2"/>
    <sheet name="SmallCellStreetLight" sheetId="7" r:id="rId3"/>
    <sheet name="MacroStreetLight" sheetId="11" r:id="rId4"/>
    <sheet name="SiteFeasibilityForFMBuildings" sheetId="8" r:id="rId5"/>
    <sheet name="Drop Down List" sheetId="3" state="hidden" r:id="rId6"/>
  </sheets>
  <definedNames>
    <definedName name="_xlnm._FilterDatabase" localSheetId="0" hidden="1">IntegratedFormSiteFeasibility!$D$17:$M$17</definedName>
    <definedName name="_xlnm._FilterDatabase" localSheetId="3" hidden="1">MacroStreetLight!$O$5:$O$24</definedName>
    <definedName name="_xlnm._FilterDatabase" localSheetId="2" hidden="1">SmallCellStreetLight!$P$5:$P$24</definedName>
    <definedName name="AssetType">'Drop Down List'!$C$10</definedName>
    <definedName name="FMbuildings">'Drop Down List'!$C$6:$C$7</definedName>
    <definedName name="streetlightpole">'Drop Down List'!$C$2:$C$3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6" l="1"/>
  <c r="E5" i="6"/>
  <c r="D5" i="6"/>
  <c r="A5" i="6"/>
  <c r="E5" i="8" l="1"/>
  <c r="AP6" i="8"/>
  <c r="AP7" i="8"/>
  <c r="AP8" i="8"/>
  <c r="AP9" i="8"/>
  <c r="AP10" i="8"/>
  <c r="AP11" i="8"/>
  <c r="AP12" i="8"/>
  <c r="AP13" i="8"/>
  <c r="AP14" i="8"/>
  <c r="AP15" i="8"/>
  <c r="AP16" i="8"/>
  <c r="AP17" i="8"/>
  <c r="AP18" i="8"/>
  <c r="AP19" i="8"/>
  <c r="AP20" i="8"/>
  <c r="AP21" i="8"/>
  <c r="AP22" i="8"/>
  <c r="AP23" i="8"/>
  <c r="AP24" i="8"/>
  <c r="AP5" i="8"/>
  <c r="AK6" i="8"/>
  <c r="AK7" i="8"/>
  <c r="AK8" i="8"/>
  <c r="AK9" i="8"/>
  <c r="AK10" i="8"/>
  <c r="AK11" i="8"/>
  <c r="AK12" i="8"/>
  <c r="AK13" i="8"/>
  <c r="AK14" i="8"/>
  <c r="AK15" i="8"/>
  <c r="AK16" i="8"/>
  <c r="AK17" i="8"/>
  <c r="AK18" i="8"/>
  <c r="AK19" i="8"/>
  <c r="AK20" i="8"/>
  <c r="AK21" i="8"/>
  <c r="AK22" i="8"/>
  <c r="AK23" i="8"/>
  <c r="AK24" i="8"/>
  <c r="AK5" i="8"/>
  <c r="AD6" i="8"/>
  <c r="AD7" i="8"/>
  <c r="AD8" i="8"/>
  <c r="AD9" i="8"/>
  <c r="AD10" i="8"/>
  <c r="AD11" i="8"/>
  <c r="AD12" i="8"/>
  <c r="AD13" i="8"/>
  <c r="AD14" i="8"/>
  <c r="AD15" i="8"/>
  <c r="AD16" i="8"/>
  <c r="AD17" i="8"/>
  <c r="AD18" i="8"/>
  <c r="AD19" i="8"/>
  <c r="AD20" i="8"/>
  <c r="AD21" i="8"/>
  <c r="AD22" i="8"/>
  <c r="AD23" i="8"/>
  <c r="AD24" i="8"/>
  <c r="AD5" i="8"/>
  <c r="N6" i="8"/>
  <c r="N7" i="8"/>
  <c r="N8" i="8"/>
  <c r="N9" i="8"/>
  <c r="N10" i="8"/>
  <c r="N11" i="8"/>
  <c r="N12" i="8"/>
  <c r="N13" i="8"/>
  <c r="N14" i="8"/>
  <c r="N15" i="8"/>
  <c r="N16" i="8"/>
  <c r="N17" i="8"/>
  <c r="N18" i="8"/>
  <c r="N19" i="8"/>
  <c r="N20" i="8"/>
  <c r="N21" i="8"/>
  <c r="N22" i="8"/>
  <c r="N23" i="8"/>
  <c r="N24" i="8"/>
  <c r="N5" i="8"/>
  <c r="M6" i="8"/>
  <c r="M7" i="8"/>
  <c r="M8" i="8"/>
  <c r="M9" i="8"/>
  <c r="M10" i="8"/>
  <c r="M11" i="8"/>
  <c r="M12" i="8"/>
  <c r="M13" i="8"/>
  <c r="M14" i="8"/>
  <c r="M15" i="8"/>
  <c r="M16" i="8"/>
  <c r="M17" i="8"/>
  <c r="M18" i="8"/>
  <c r="M19" i="8"/>
  <c r="M20" i="8"/>
  <c r="M21" i="8"/>
  <c r="M22" i="8"/>
  <c r="M23" i="8"/>
  <c r="M24" i="8"/>
  <c r="M5" i="8"/>
  <c r="J6" i="8"/>
  <c r="K6" i="8"/>
  <c r="L6" i="8"/>
  <c r="J7" i="8"/>
  <c r="K7" i="8"/>
  <c r="L7" i="8"/>
  <c r="J8" i="8"/>
  <c r="K8" i="8"/>
  <c r="L8" i="8"/>
  <c r="J9" i="8"/>
  <c r="K9" i="8"/>
  <c r="L9" i="8"/>
  <c r="J10" i="8"/>
  <c r="K10" i="8"/>
  <c r="L10" i="8"/>
  <c r="J11" i="8"/>
  <c r="K11" i="8"/>
  <c r="L11" i="8"/>
  <c r="J12" i="8"/>
  <c r="K12" i="8"/>
  <c r="L12" i="8"/>
  <c r="J13" i="8"/>
  <c r="K13" i="8"/>
  <c r="L13" i="8"/>
  <c r="J14" i="8"/>
  <c r="K14" i="8"/>
  <c r="L14" i="8"/>
  <c r="J15" i="8"/>
  <c r="K15" i="8"/>
  <c r="L15" i="8"/>
  <c r="J16" i="8"/>
  <c r="K16" i="8"/>
  <c r="L16" i="8"/>
  <c r="J17" i="8"/>
  <c r="K17" i="8"/>
  <c r="L17" i="8"/>
  <c r="J18" i="8"/>
  <c r="K18" i="8"/>
  <c r="L18" i="8"/>
  <c r="J19" i="8"/>
  <c r="K19" i="8"/>
  <c r="L19" i="8"/>
  <c r="J20" i="8"/>
  <c r="K20" i="8"/>
  <c r="L20" i="8"/>
  <c r="J21" i="8"/>
  <c r="K21" i="8"/>
  <c r="L21" i="8"/>
  <c r="J22" i="8"/>
  <c r="K22" i="8"/>
  <c r="L22" i="8"/>
  <c r="J23" i="8"/>
  <c r="K23" i="8"/>
  <c r="L23" i="8"/>
  <c r="J24" i="8"/>
  <c r="K24" i="8"/>
  <c r="L24" i="8"/>
  <c r="K5" i="8"/>
  <c r="L5" i="8"/>
  <c r="J5" i="8"/>
  <c r="I6" i="8"/>
  <c r="I7" i="8"/>
  <c r="I8" i="8"/>
  <c r="I9" i="8"/>
  <c r="I10" i="8"/>
  <c r="I11" i="8"/>
  <c r="I12" i="8"/>
  <c r="I13" i="8"/>
  <c r="I14" i="8"/>
  <c r="I15" i="8"/>
  <c r="I16" i="8"/>
  <c r="I17" i="8"/>
  <c r="I18" i="8"/>
  <c r="I19" i="8"/>
  <c r="I20" i="8"/>
  <c r="I21" i="8"/>
  <c r="I22" i="8"/>
  <c r="I23" i="8"/>
  <c r="I24" i="8"/>
  <c r="H6" i="8"/>
  <c r="H7" i="8"/>
  <c r="H8" i="8"/>
  <c r="H9" i="8"/>
  <c r="H10" i="8"/>
  <c r="H11" i="8"/>
  <c r="H12" i="8"/>
  <c r="H13" i="8"/>
  <c r="H14" i="8"/>
  <c r="H15" i="8"/>
  <c r="H16" i="8"/>
  <c r="H17" i="8"/>
  <c r="H18" i="8"/>
  <c r="H19" i="8"/>
  <c r="H20" i="8"/>
  <c r="H21" i="8"/>
  <c r="H22" i="8"/>
  <c r="H23" i="8"/>
  <c r="H24" i="8"/>
  <c r="G6" i="8"/>
  <c r="G7" i="8"/>
  <c r="G8" i="8"/>
  <c r="G9" i="8"/>
  <c r="G10" i="8"/>
  <c r="G11" i="8"/>
  <c r="G12" i="8"/>
  <c r="G13" i="8"/>
  <c r="G14" i="8"/>
  <c r="G15" i="8"/>
  <c r="G16" i="8"/>
  <c r="G17" i="8"/>
  <c r="G18" i="8"/>
  <c r="G19" i="8"/>
  <c r="G20" i="8"/>
  <c r="G21" i="8"/>
  <c r="G22" i="8"/>
  <c r="G23" i="8"/>
  <c r="G24" i="8"/>
  <c r="F6" i="8"/>
  <c r="F7" i="8"/>
  <c r="F8" i="8"/>
  <c r="F9" i="8"/>
  <c r="F10" i="8"/>
  <c r="F11" i="8"/>
  <c r="F12" i="8"/>
  <c r="F13" i="8"/>
  <c r="F14" i="8"/>
  <c r="F15" i="8"/>
  <c r="F16" i="8"/>
  <c r="F17" i="8"/>
  <c r="F18" i="8"/>
  <c r="F19" i="8"/>
  <c r="F20" i="8"/>
  <c r="F21" i="8"/>
  <c r="F22" i="8"/>
  <c r="F23" i="8"/>
  <c r="F24" i="8"/>
  <c r="E6" i="8"/>
  <c r="E7" i="8"/>
  <c r="E8" i="8"/>
  <c r="E9" i="8"/>
  <c r="E10" i="8"/>
  <c r="E11" i="8"/>
  <c r="E12" i="8"/>
  <c r="E13" i="8"/>
  <c r="E14" i="8"/>
  <c r="E15" i="8"/>
  <c r="E16" i="8"/>
  <c r="E17" i="8"/>
  <c r="E18" i="8"/>
  <c r="E19" i="8"/>
  <c r="E20" i="8"/>
  <c r="E21" i="8"/>
  <c r="E22" i="8"/>
  <c r="E23" i="8"/>
  <c r="E24" i="8"/>
  <c r="D6" i="8"/>
  <c r="D7" i="8"/>
  <c r="D8" i="8"/>
  <c r="D9" i="8"/>
  <c r="D10" i="8"/>
  <c r="D11" i="8"/>
  <c r="D12" i="8"/>
  <c r="D13" i="8"/>
  <c r="D14" i="8"/>
  <c r="D15" i="8"/>
  <c r="D16" i="8"/>
  <c r="D17" i="8"/>
  <c r="D18" i="8"/>
  <c r="D19" i="8"/>
  <c r="D20" i="8"/>
  <c r="D21" i="8"/>
  <c r="D22" i="8"/>
  <c r="D23" i="8"/>
  <c r="D24" i="8"/>
  <c r="F5" i="8"/>
  <c r="G5" i="8"/>
  <c r="H5" i="8"/>
  <c r="I5" i="8"/>
  <c r="D5" i="8"/>
  <c r="A6" i="8"/>
  <c r="A7" i="8"/>
  <c r="A8" i="8"/>
  <c r="A9" i="8"/>
  <c r="A10" i="8"/>
  <c r="A11" i="8"/>
  <c r="A12" i="8"/>
  <c r="A13" i="8"/>
  <c r="A14" i="8"/>
  <c r="A15" i="8"/>
  <c r="A16" i="8"/>
  <c r="A17" i="8"/>
  <c r="A18" i="8"/>
  <c r="A19" i="8"/>
  <c r="A20" i="8"/>
  <c r="A21" i="8"/>
  <c r="A22" i="8"/>
  <c r="A23" i="8"/>
  <c r="A24" i="8"/>
  <c r="A5" i="8"/>
  <c r="N6" i="11" l="1"/>
  <c r="N7" i="11"/>
  <c r="N8" i="11"/>
  <c r="N9" i="11"/>
  <c r="N10" i="11"/>
  <c r="N11" i="11"/>
  <c r="N12" i="11"/>
  <c r="N13" i="11"/>
  <c r="N14" i="11"/>
  <c r="N15" i="11"/>
  <c r="N16" i="11"/>
  <c r="N17" i="11"/>
  <c r="N18" i="11"/>
  <c r="N19" i="11"/>
  <c r="N20" i="11"/>
  <c r="N21" i="11"/>
  <c r="N22" i="11"/>
  <c r="N23" i="11"/>
  <c r="N24" i="11"/>
  <c r="N5" i="11"/>
  <c r="M6" i="11"/>
  <c r="M7" i="11"/>
  <c r="M8" i="11"/>
  <c r="M9" i="11"/>
  <c r="M10" i="11"/>
  <c r="M11" i="11"/>
  <c r="M12" i="11"/>
  <c r="M13" i="11"/>
  <c r="M14" i="11"/>
  <c r="M15" i="11"/>
  <c r="M16" i="11"/>
  <c r="M17" i="11"/>
  <c r="M18" i="11"/>
  <c r="M19" i="11"/>
  <c r="M20" i="11"/>
  <c r="M21" i="11"/>
  <c r="M22" i="11"/>
  <c r="M23" i="11"/>
  <c r="M24" i="11"/>
  <c r="L6" i="11"/>
  <c r="L7" i="11"/>
  <c r="L8" i="11"/>
  <c r="L9" i="11"/>
  <c r="L10" i="11"/>
  <c r="L11" i="11"/>
  <c r="L12" i="11"/>
  <c r="L13" i="11"/>
  <c r="L14" i="11"/>
  <c r="L15" i="11"/>
  <c r="L16" i="11"/>
  <c r="L17" i="11"/>
  <c r="L18" i="11"/>
  <c r="L19" i="11"/>
  <c r="L20" i="11"/>
  <c r="L21" i="11"/>
  <c r="L22" i="11"/>
  <c r="L23" i="11"/>
  <c r="L24" i="11"/>
  <c r="K6" i="11"/>
  <c r="K7" i="11"/>
  <c r="K8" i="11"/>
  <c r="K9" i="11"/>
  <c r="K10" i="11"/>
  <c r="K11" i="11"/>
  <c r="K12" i="11"/>
  <c r="K13" i="11"/>
  <c r="K14" i="11"/>
  <c r="K15" i="11"/>
  <c r="K16" i="11"/>
  <c r="K17" i="11"/>
  <c r="K18" i="11"/>
  <c r="K19" i="11"/>
  <c r="K20" i="11"/>
  <c r="K21" i="11"/>
  <c r="K22" i="11"/>
  <c r="K23" i="11"/>
  <c r="K24" i="11"/>
  <c r="K5" i="11"/>
  <c r="L5" i="11"/>
  <c r="M5" i="11"/>
  <c r="J6" i="11"/>
  <c r="J7" i="11"/>
  <c r="J8" i="11"/>
  <c r="J9" i="11"/>
  <c r="J10" i="11"/>
  <c r="J11" i="11"/>
  <c r="J12" i="11"/>
  <c r="J13" i="11"/>
  <c r="J14" i="11"/>
  <c r="J15" i="11"/>
  <c r="J16" i="11"/>
  <c r="J17" i="11"/>
  <c r="J18" i="11"/>
  <c r="J19" i="11"/>
  <c r="J20" i="11"/>
  <c r="J21" i="11"/>
  <c r="J22" i="11"/>
  <c r="J23" i="11"/>
  <c r="J24" i="11"/>
  <c r="J5" i="11"/>
  <c r="I6" i="11"/>
  <c r="I7" i="11"/>
  <c r="I8" i="11"/>
  <c r="I9" i="11"/>
  <c r="I10" i="11"/>
  <c r="I11" i="11"/>
  <c r="I12" i="11"/>
  <c r="I13" i="11"/>
  <c r="I14" i="11"/>
  <c r="I15" i="11"/>
  <c r="I16" i="11"/>
  <c r="I17" i="11"/>
  <c r="I18" i="11"/>
  <c r="I19" i="11"/>
  <c r="I20" i="11"/>
  <c r="I21" i="11"/>
  <c r="I22" i="11"/>
  <c r="I23" i="11"/>
  <c r="I24" i="11"/>
  <c r="H6" i="11"/>
  <c r="H7" i="11"/>
  <c r="H8" i="11"/>
  <c r="H9" i="11"/>
  <c r="H10" i="11"/>
  <c r="H11" i="11"/>
  <c r="H12" i="11"/>
  <c r="H13" i="11"/>
  <c r="H14" i="11"/>
  <c r="H15" i="11"/>
  <c r="H16" i="11"/>
  <c r="H17" i="11"/>
  <c r="H18" i="11"/>
  <c r="H19" i="11"/>
  <c r="H20" i="11"/>
  <c r="H21" i="11"/>
  <c r="H22" i="11"/>
  <c r="H23" i="11"/>
  <c r="H24" i="11"/>
  <c r="G6" i="11"/>
  <c r="G7" i="11"/>
  <c r="G8" i="11"/>
  <c r="G9" i="11"/>
  <c r="G10" i="11"/>
  <c r="G11" i="11"/>
  <c r="G12" i="11"/>
  <c r="G13" i="11"/>
  <c r="G14" i="11"/>
  <c r="G15" i="11"/>
  <c r="G16" i="11"/>
  <c r="G17" i="11"/>
  <c r="G18" i="11"/>
  <c r="G19" i="11"/>
  <c r="G20" i="11"/>
  <c r="G21" i="11"/>
  <c r="G22" i="11"/>
  <c r="G23" i="11"/>
  <c r="G24" i="11"/>
  <c r="F6" i="11"/>
  <c r="F7" i="11"/>
  <c r="F8" i="11"/>
  <c r="F9" i="11"/>
  <c r="F10" i="11"/>
  <c r="F11" i="11"/>
  <c r="F12" i="11"/>
  <c r="F13" i="11"/>
  <c r="F14" i="11"/>
  <c r="F15" i="11"/>
  <c r="F16" i="11"/>
  <c r="F17" i="11"/>
  <c r="F18" i="11"/>
  <c r="F19" i="11"/>
  <c r="F20" i="11"/>
  <c r="F21" i="11"/>
  <c r="F22" i="11"/>
  <c r="F23" i="11"/>
  <c r="F24" i="11"/>
  <c r="E6" i="11"/>
  <c r="E7" i="11"/>
  <c r="E8" i="11"/>
  <c r="E9" i="11"/>
  <c r="E10" i="11"/>
  <c r="E11" i="11"/>
  <c r="E12" i="11"/>
  <c r="E13" i="11"/>
  <c r="E14" i="11"/>
  <c r="E15" i="11"/>
  <c r="E16" i="11"/>
  <c r="E17" i="11"/>
  <c r="E18" i="11"/>
  <c r="E19" i="11"/>
  <c r="E20" i="11"/>
  <c r="E21" i="11"/>
  <c r="E22" i="11"/>
  <c r="E23" i="11"/>
  <c r="E24" i="11"/>
  <c r="E5" i="11"/>
  <c r="F5" i="11"/>
  <c r="G5" i="11"/>
  <c r="H5" i="11"/>
  <c r="I5" i="11"/>
  <c r="D6" i="11"/>
  <c r="D7" i="11"/>
  <c r="D8" i="11"/>
  <c r="D9" i="11"/>
  <c r="D10" i="11"/>
  <c r="D11" i="11"/>
  <c r="D12" i="11"/>
  <c r="D13" i="11"/>
  <c r="D14" i="11"/>
  <c r="D15" i="11"/>
  <c r="D16" i="11"/>
  <c r="D17" i="11"/>
  <c r="D18" i="11"/>
  <c r="D19" i="11"/>
  <c r="D20" i="11"/>
  <c r="D21" i="11"/>
  <c r="D22" i="11"/>
  <c r="D23" i="11"/>
  <c r="D24" i="11"/>
  <c r="D5" i="11"/>
  <c r="A6" i="11"/>
  <c r="A7" i="11"/>
  <c r="A8" i="11"/>
  <c r="A9" i="11"/>
  <c r="A10" i="11"/>
  <c r="A11" i="11"/>
  <c r="A12" i="11"/>
  <c r="A13" i="11"/>
  <c r="A14" i="11"/>
  <c r="A15" i="11"/>
  <c r="A16" i="11"/>
  <c r="A17" i="11"/>
  <c r="A18" i="11"/>
  <c r="A19" i="11"/>
  <c r="A20" i="11"/>
  <c r="A21" i="11"/>
  <c r="A22" i="11"/>
  <c r="A23" i="11"/>
  <c r="A24" i="11"/>
  <c r="B5" i="11"/>
  <c r="A5" i="11"/>
  <c r="O6" i="7"/>
  <c r="O7" i="7"/>
  <c r="O8" i="7"/>
  <c r="O9" i="7"/>
  <c r="O10" i="7"/>
  <c r="O11" i="7"/>
  <c r="O12" i="7"/>
  <c r="O13" i="7"/>
  <c r="O14" i="7"/>
  <c r="O15" i="7"/>
  <c r="O16" i="7"/>
  <c r="O17" i="7"/>
  <c r="O18" i="7"/>
  <c r="O19" i="7"/>
  <c r="O20" i="7"/>
  <c r="O21" i="7"/>
  <c r="O22" i="7"/>
  <c r="O23" i="7"/>
  <c r="O24" i="7"/>
  <c r="O5" i="7"/>
  <c r="N6" i="7"/>
  <c r="N7" i="7"/>
  <c r="N8" i="7"/>
  <c r="N9" i="7"/>
  <c r="N10" i="7"/>
  <c r="N11" i="7"/>
  <c r="N12" i="7"/>
  <c r="N13" i="7"/>
  <c r="N14" i="7"/>
  <c r="N15" i="7"/>
  <c r="N16" i="7"/>
  <c r="N17" i="7"/>
  <c r="N18" i="7"/>
  <c r="N19" i="7"/>
  <c r="N20" i="7"/>
  <c r="N21" i="7"/>
  <c r="N22" i="7"/>
  <c r="N23" i="7"/>
  <c r="N24" i="7"/>
  <c r="M6" i="7"/>
  <c r="M7" i="7"/>
  <c r="M8" i="7"/>
  <c r="M9" i="7"/>
  <c r="M10" i="7"/>
  <c r="M11" i="7"/>
  <c r="M12" i="7"/>
  <c r="M13" i="7"/>
  <c r="M14" i="7"/>
  <c r="M15" i="7"/>
  <c r="M16" i="7"/>
  <c r="M17" i="7"/>
  <c r="M18" i="7"/>
  <c r="M19" i="7"/>
  <c r="M20" i="7"/>
  <c r="M21" i="7"/>
  <c r="M22" i="7"/>
  <c r="M23" i="7"/>
  <c r="M24" i="7"/>
  <c r="L6" i="7"/>
  <c r="L7" i="7"/>
  <c r="L8" i="7"/>
  <c r="L9" i="7"/>
  <c r="L10" i="7"/>
  <c r="L11" i="7"/>
  <c r="L12" i="7"/>
  <c r="L13" i="7"/>
  <c r="L14" i="7"/>
  <c r="L15" i="7"/>
  <c r="L16" i="7"/>
  <c r="L17" i="7"/>
  <c r="L18" i="7"/>
  <c r="L19" i="7"/>
  <c r="L20" i="7"/>
  <c r="L21" i="7"/>
  <c r="L22" i="7"/>
  <c r="L23" i="7"/>
  <c r="L24" i="7"/>
  <c r="K6" i="7"/>
  <c r="K7" i="7"/>
  <c r="K8" i="7"/>
  <c r="K9" i="7"/>
  <c r="K10" i="7"/>
  <c r="K11" i="7"/>
  <c r="K12" i="7"/>
  <c r="K13" i="7"/>
  <c r="K14" i="7"/>
  <c r="K15" i="7"/>
  <c r="K16" i="7"/>
  <c r="K17" i="7"/>
  <c r="K18" i="7"/>
  <c r="K19" i="7"/>
  <c r="K20" i="7"/>
  <c r="K21" i="7"/>
  <c r="K22" i="7"/>
  <c r="K23" i="7"/>
  <c r="K24" i="7"/>
  <c r="J6" i="7"/>
  <c r="J7" i="7"/>
  <c r="J8" i="7"/>
  <c r="J9" i="7"/>
  <c r="J10" i="7"/>
  <c r="J11" i="7"/>
  <c r="J12" i="7"/>
  <c r="J13" i="7"/>
  <c r="J14" i="7"/>
  <c r="J15" i="7"/>
  <c r="J16" i="7"/>
  <c r="J17" i="7"/>
  <c r="J18" i="7"/>
  <c r="J19" i="7"/>
  <c r="J20" i="7"/>
  <c r="J21" i="7"/>
  <c r="J22" i="7"/>
  <c r="J23" i="7"/>
  <c r="J24" i="7"/>
  <c r="I6" i="7"/>
  <c r="I7" i="7"/>
  <c r="I8" i="7"/>
  <c r="I9" i="7"/>
  <c r="I10" i="7"/>
  <c r="I11" i="7"/>
  <c r="I12" i="7"/>
  <c r="I13" i="7"/>
  <c r="I14" i="7"/>
  <c r="I15" i="7"/>
  <c r="I16" i="7"/>
  <c r="I17" i="7"/>
  <c r="I18" i="7"/>
  <c r="I19" i="7"/>
  <c r="I20" i="7"/>
  <c r="I21" i="7"/>
  <c r="I22" i="7"/>
  <c r="I23" i="7"/>
  <c r="I24" i="7"/>
  <c r="H6" i="7"/>
  <c r="H7" i="7"/>
  <c r="H8" i="7"/>
  <c r="H9" i="7"/>
  <c r="H10" i="7"/>
  <c r="H11" i="7"/>
  <c r="H12" i="7"/>
  <c r="H13" i="7"/>
  <c r="H14" i="7"/>
  <c r="H15" i="7"/>
  <c r="H16" i="7"/>
  <c r="H17" i="7"/>
  <c r="H18" i="7"/>
  <c r="H19" i="7"/>
  <c r="H20" i="7"/>
  <c r="H21" i="7"/>
  <c r="H22" i="7"/>
  <c r="H23" i="7"/>
  <c r="H24" i="7"/>
  <c r="G6" i="7"/>
  <c r="G7" i="7"/>
  <c r="G8" i="7"/>
  <c r="G9" i="7"/>
  <c r="G10" i="7"/>
  <c r="G11" i="7"/>
  <c r="G12" i="7"/>
  <c r="G13" i="7"/>
  <c r="G14" i="7"/>
  <c r="G15" i="7"/>
  <c r="G16" i="7"/>
  <c r="G17" i="7"/>
  <c r="G18" i="7"/>
  <c r="G19" i="7"/>
  <c r="G20" i="7"/>
  <c r="G21" i="7"/>
  <c r="G22" i="7"/>
  <c r="G23" i="7"/>
  <c r="G24" i="7"/>
  <c r="F6" i="7"/>
  <c r="F7" i="7"/>
  <c r="F8" i="7"/>
  <c r="F9" i="7"/>
  <c r="F10" i="7"/>
  <c r="F11" i="7"/>
  <c r="F12" i="7"/>
  <c r="F13" i="7"/>
  <c r="F14" i="7"/>
  <c r="F15" i="7"/>
  <c r="F16" i="7"/>
  <c r="F17" i="7"/>
  <c r="F18" i="7"/>
  <c r="F19" i="7"/>
  <c r="F20" i="7"/>
  <c r="F21" i="7"/>
  <c r="F22" i="7"/>
  <c r="F23" i="7"/>
  <c r="F24" i="7"/>
  <c r="E6" i="7"/>
  <c r="E7" i="7"/>
  <c r="E8" i="7"/>
  <c r="E9" i="7"/>
  <c r="E10" i="7"/>
  <c r="E11" i="7"/>
  <c r="E12" i="7"/>
  <c r="E13" i="7"/>
  <c r="E14" i="7"/>
  <c r="E15" i="7"/>
  <c r="E16" i="7"/>
  <c r="E17" i="7"/>
  <c r="E18" i="7"/>
  <c r="E19" i="7"/>
  <c r="E20" i="7"/>
  <c r="E21" i="7"/>
  <c r="E22" i="7"/>
  <c r="E23" i="7"/>
  <c r="E24" i="7"/>
  <c r="K5" i="7"/>
  <c r="L5" i="7"/>
  <c r="M5" i="7"/>
  <c r="N5" i="7"/>
  <c r="J5" i="7"/>
  <c r="E5" i="7"/>
  <c r="F5" i="7"/>
  <c r="G5" i="7"/>
  <c r="H5" i="7"/>
  <c r="I5" i="7"/>
  <c r="D6" i="7"/>
  <c r="D7" i="7"/>
  <c r="D8" i="7"/>
  <c r="D9" i="7"/>
  <c r="D10" i="7"/>
  <c r="D11" i="7"/>
  <c r="D12" i="7"/>
  <c r="D13" i="7"/>
  <c r="D14" i="7"/>
  <c r="D15" i="7"/>
  <c r="D16" i="7"/>
  <c r="D17" i="7"/>
  <c r="D18" i="7"/>
  <c r="D19" i="7"/>
  <c r="D20" i="7"/>
  <c r="D21" i="7"/>
  <c r="D22" i="7"/>
  <c r="D23" i="7"/>
  <c r="D24" i="7"/>
  <c r="D5" i="7"/>
  <c r="A6" i="7"/>
  <c r="A7" i="7"/>
  <c r="A8" i="7"/>
  <c r="A9" i="7"/>
  <c r="A10" i="7"/>
  <c r="A11" i="7"/>
  <c r="A12" i="7"/>
  <c r="A13" i="7"/>
  <c r="A14" i="7"/>
  <c r="A15" i="7"/>
  <c r="A16" i="7"/>
  <c r="A17" i="7"/>
  <c r="A18" i="7"/>
  <c r="A19" i="7"/>
  <c r="A20" i="7"/>
  <c r="A21" i="7"/>
  <c r="A22" i="7"/>
  <c r="A23" i="7"/>
  <c r="A24" i="7"/>
  <c r="A5" i="7"/>
  <c r="J7" i="6"/>
  <c r="J8" i="6"/>
  <c r="J9" i="6"/>
  <c r="J10" i="6"/>
  <c r="J11" i="6"/>
  <c r="J12" i="6"/>
  <c r="J13" i="6"/>
  <c r="J14" i="6"/>
  <c r="J15" i="6"/>
  <c r="J16" i="6"/>
  <c r="J17" i="6"/>
  <c r="J18" i="6"/>
  <c r="J19" i="6"/>
  <c r="J20" i="6"/>
  <c r="J21" i="6"/>
  <c r="J22" i="6"/>
  <c r="J23" i="6"/>
  <c r="J24" i="6"/>
  <c r="J25" i="6"/>
  <c r="J6" i="6"/>
  <c r="I7" i="6"/>
  <c r="I8" i="6"/>
  <c r="I9" i="6"/>
  <c r="I10" i="6"/>
  <c r="I11" i="6"/>
  <c r="I12" i="6"/>
  <c r="I13" i="6"/>
  <c r="I14" i="6"/>
  <c r="I15" i="6"/>
  <c r="I16" i="6"/>
  <c r="I17" i="6"/>
  <c r="I18" i="6"/>
  <c r="I19" i="6"/>
  <c r="I20" i="6"/>
  <c r="I21" i="6"/>
  <c r="I22" i="6"/>
  <c r="I23" i="6"/>
  <c r="I24" i="6"/>
  <c r="I25" i="6"/>
  <c r="I6" i="6"/>
  <c r="H7" i="6"/>
  <c r="H8" i="6"/>
  <c r="H9" i="6"/>
  <c r="H10" i="6"/>
  <c r="H11" i="6"/>
  <c r="H12" i="6"/>
  <c r="H13" i="6"/>
  <c r="H14" i="6"/>
  <c r="H15" i="6"/>
  <c r="H16" i="6"/>
  <c r="H17" i="6"/>
  <c r="H18" i="6"/>
  <c r="H19" i="6"/>
  <c r="H20" i="6"/>
  <c r="H21" i="6"/>
  <c r="H22" i="6"/>
  <c r="H23" i="6"/>
  <c r="H24" i="6"/>
  <c r="H25" i="6"/>
  <c r="H6" i="6"/>
  <c r="G7" i="6"/>
  <c r="G8" i="6"/>
  <c r="G9" i="6"/>
  <c r="G10" i="6"/>
  <c r="G11" i="6"/>
  <c r="G12" i="6"/>
  <c r="G13" i="6"/>
  <c r="G14" i="6"/>
  <c r="G15" i="6"/>
  <c r="G16" i="6"/>
  <c r="G17" i="6"/>
  <c r="G18" i="6"/>
  <c r="G19" i="6"/>
  <c r="G20" i="6"/>
  <c r="G21" i="6"/>
  <c r="G22" i="6"/>
  <c r="G23" i="6"/>
  <c r="G24" i="6"/>
  <c r="G25" i="6"/>
  <c r="G6" i="6"/>
  <c r="F7" i="6"/>
  <c r="F8" i="6"/>
  <c r="F9" i="6"/>
  <c r="F10" i="6"/>
  <c r="F11" i="6"/>
  <c r="F12" i="6"/>
  <c r="F13" i="6"/>
  <c r="F14" i="6"/>
  <c r="F15" i="6"/>
  <c r="F16" i="6"/>
  <c r="F17" i="6"/>
  <c r="F18" i="6"/>
  <c r="F19" i="6"/>
  <c r="F20" i="6"/>
  <c r="F21" i="6"/>
  <c r="F22" i="6"/>
  <c r="F23" i="6"/>
  <c r="F24" i="6"/>
  <c r="F25" i="6"/>
  <c r="F6" i="6"/>
  <c r="E7" i="6"/>
  <c r="E8" i="6"/>
  <c r="E9" i="6"/>
  <c r="E10" i="6"/>
  <c r="E11" i="6"/>
  <c r="E12" i="6"/>
  <c r="E13" i="6"/>
  <c r="E14" i="6"/>
  <c r="E15" i="6"/>
  <c r="E16" i="6"/>
  <c r="E17" i="6"/>
  <c r="E18" i="6"/>
  <c r="E19" i="6"/>
  <c r="E20" i="6"/>
  <c r="E21" i="6"/>
  <c r="E22" i="6"/>
  <c r="E23" i="6"/>
  <c r="E24" i="6"/>
  <c r="E25" i="6"/>
  <c r="E6" i="6"/>
  <c r="D7" i="6"/>
  <c r="D8" i="6"/>
  <c r="D9" i="6"/>
  <c r="D10" i="6"/>
  <c r="D11" i="6"/>
  <c r="D12" i="6"/>
  <c r="D13" i="6"/>
  <c r="D14" i="6"/>
  <c r="D15" i="6"/>
  <c r="D16" i="6"/>
  <c r="D17" i="6"/>
  <c r="D18" i="6"/>
  <c r="D19" i="6"/>
  <c r="D20" i="6"/>
  <c r="D21" i="6"/>
  <c r="D22" i="6"/>
  <c r="D23" i="6"/>
  <c r="D24" i="6"/>
  <c r="D25" i="6"/>
  <c r="D6" i="6"/>
  <c r="A7" i="6"/>
  <c r="A8" i="6"/>
  <c r="A9" i="6"/>
  <c r="A10" i="6"/>
  <c r="A11" i="6"/>
  <c r="A12" i="6"/>
  <c r="A13" i="6"/>
  <c r="A14" i="6"/>
  <c r="A15" i="6"/>
  <c r="A16" i="6"/>
  <c r="A17" i="6"/>
  <c r="A18" i="6"/>
  <c r="A19" i="6"/>
  <c r="A20" i="6"/>
  <c r="A21" i="6"/>
  <c r="A22" i="6"/>
  <c r="A23" i="6"/>
  <c r="A24" i="6"/>
  <c r="A25" i="6"/>
  <c r="A6" i="6"/>
  <c r="C37" i="1"/>
  <c r="C36" i="1"/>
  <c r="C35" i="1"/>
  <c r="C34" i="1"/>
  <c r="C33" i="1"/>
  <c r="C32" i="1"/>
  <c r="C31" i="1"/>
  <c r="C30" i="1"/>
  <c r="C29" i="1"/>
  <c r="C28" i="1"/>
  <c r="C27" i="1"/>
  <c r="C26" i="1"/>
  <c r="C25" i="1"/>
  <c r="C24" i="1"/>
  <c r="C23" i="1"/>
  <c r="C22" i="1"/>
  <c r="C21" i="1"/>
  <c r="C20" i="1"/>
  <c r="C19" i="1"/>
  <c r="C18" i="1"/>
  <c r="C5" i="11" s="1"/>
  <c r="AV6" i="8" l="1"/>
  <c r="N4" i="7" l="1"/>
  <c r="J4" i="7" l="1"/>
  <c r="M4" i="11" l="1"/>
  <c r="L4" i="11"/>
  <c r="K4" i="11"/>
  <c r="J4" i="11"/>
  <c r="I4" i="11"/>
  <c r="H4" i="11"/>
  <c r="G4" i="11"/>
  <c r="F4" i="11"/>
  <c r="E4" i="11"/>
  <c r="D4" i="11"/>
  <c r="C4" i="11"/>
  <c r="B4" i="11"/>
  <c r="A4" i="11"/>
  <c r="AV7" i="8" l="1"/>
  <c r="AV8" i="8"/>
  <c r="AV9" i="8"/>
  <c r="AV10" i="8"/>
  <c r="AV11" i="8"/>
  <c r="AV12" i="8"/>
  <c r="AV13" i="8"/>
  <c r="AV14" i="8"/>
  <c r="AV15" i="8"/>
  <c r="AV16" i="8"/>
  <c r="AV17" i="8"/>
  <c r="AV18" i="8"/>
  <c r="AV19" i="8"/>
  <c r="AV20" i="8"/>
  <c r="AV21" i="8"/>
  <c r="AV22" i="8"/>
  <c r="AV23" i="8"/>
  <c r="AV24" i="8"/>
  <c r="AV5" i="8"/>
  <c r="K4" i="8" l="1"/>
  <c r="L4" i="8"/>
  <c r="J4" i="8"/>
  <c r="B5" i="8"/>
  <c r="I4" i="8"/>
  <c r="H4" i="8"/>
  <c r="G4" i="8"/>
  <c r="F4" i="8"/>
  <c r="E4" i="8"/>
  <c r="D4" i="8"/>
  <c r="C4" i="8"/>
  <c r="B4" i="8"/>
  <c r="A4" i="8"/>
  <c r="L4" i="7"/>
  <c r="M4" i="7"/>
  <c r="K4" i="7"/>
  <c r="B5" i="7"/>
  <c r="I4" i="7"/>
  <c r="H4" i="7"/>
  <c r="G4" i="7"/>
  <c r="F4" i="7"/>
  <c r="E4" i="7"/>
  <c r="D4" i="7"/>
  <c r="C4" i="7"/>
  <c r="B4" i="7"/>
  <c r="A4" i="7"/>
  <c r="B6" i="6" l="1"/>
  <c r="C5" i="6"/>
  <c r="C20" i="11"/>
  <c r="C22" i="11" l="1"/>
  <c r="C23" i="11"/>
  <c r="C21" i="11"/>
  <c r="C24" i="11"/>
  <c r="C18" i="11"/>
  <c r="C17" i="11"/>
  <c r="C9" i="11"/>
  <c r="C16" i="11"/>
  <c r="C8" i="11"/>
  <c r="C15" i="11"/>
  <c r="C10" i="11"/>
  <c r="C14" i="11"/>
  <c r="C13" i="11"/>
  <c r="C12" i="11"/>
  <c r="C19" i="11"/>
  <c r="C11" i="11"/>
  <c r="C6" i="11"/>
  <c r="C7" i="11"/>
  <c r="C21" i="6"/>
  <c r="C14" i="7"/>
  <c r="C14" i="8"/>
  <c r="C9" i="7"/>
  <c r="C9" i="8"/>
  <c r="C22" i="7"/>
  <c r="C22" i="8"/>
  <c r="C6" i="7"/>
  <c r="C6" i="8"/>
  <c r="C21" i="7"/>
  <c r="C21" i="8"/>
  <c r="C13" i="7"/>
  <c r="C13" i="8"/>
  <c r="C24" i="7"/>
  <c r="C24" i="8"/>
  <c r="C8" i="7"/>
  <c r="C8" i="8"/>
  <c r="C18" i="7"/>
  <c r="C18" i="8"/>
  <c r="C10" i="7"/>
  <c r="C10" i="8"/>
  <c r="C17" i="7"/>
  <c r="C17" i="8"/>
  <c r="C20" i="7"/>
  <c r="C20" i="8"/>
  <c r="C16" i="7"/>
  <c r="C16" i="8"/>
  <c r="C12" i="7"/>
  <c r="C12" i="8"/>
  <c r="C23" i="7"/>
  <c r="C23" i="8"/>
  <c r="C19" i="7"/>
  <c r="C19" i="8"/>
  <c r="C15" i="7"/>
  <c r="C15" i="8"/>
  <c r="C11" i="7"/>
  <c r="C11" i="8"/>
  <c r="C7" i="7"/>
  <c r="C7" i="8"/>
  <c r="C5" i="7"/>
  <c r="C5" i="8"/>
  <c r="C13" i="6"/>
  <c r="C17" i="6"/>
  <c r="C9" i="6"/>
  <c r="C22" i="6"/>
  <c r="C18" i="6"/>
  <c r="C14" i="6"/>
  <c r="C10" i="6"/>
  <c r="C23" i="6"/>
  <c r="C19" i="6"/>
  <c r="C15" i="6"/>
  <c r="C11" i="6"/>
  <c r="C7" i="6"/>
  <c r="C24" i="6"/>
  <c r="C20" i="6"/>
  <c r="C16" i="6"/>
  <c r="C12" i="6"/>
  <c r="C8" i="6"/>
  <c r="C25" i="6"/>
  <c r="C6" i="6"/>
  <c r="B19" i="1" l="1"/>
  <c r="B6" i="11" s="1"/>
  <c r="B6" i="8" l="1"/>
  <c r="B6" i="7"/>
  <c r="B7" i="6"/>
  <c r="B20" i="1"/>
  <c r="B7" i="11" s="1"/>
  <c r="B7" i="8" l="1"/>
  <c r="B7" i="7"/>
  <c r="B8" i="6"/>
  <c r="B21" i="1"/>
  <c r="B8" i="11" s="1"/>
  <c r="B8" i="8" l="1"/>
  <c r="B8" i="7"/>
  <c r="B9" i="6"/>
  <c r="B22" i="1"/>
  <c r="B9" i="11" s="1"/>
  <c r="B9" i="8" l="1"/>
  <c r="B9" i="7"/>
  <c r="B10" i="6"/>
  <c r="B23" i="1"/>
  <c r="B10" i="11" s="1"/>
  <c r="B10" i="8" l="1"/>
  <c r="B10" i="7"/>
  <c r="B11" i="6"/>
  <c r="B24" i="1"/>
  <c r="B11" i="11" s="1"/>
  <c r="B11" i="8" l="1"/>
  <c r="B11" i="7"/>
  <c r="B12" i="6"/>
  <c r="B25" i="1"/>
  <c r="B12" i="11" s="1"/>
  <c r="B12" i="8" l="1"/>
  <c r="B12" i="7"/>
  <c r="B13" i="6"/>
  <c r="B26" i="1"/>
  <c r="B13" i="11" s="1"/>
  <c r="B13" i="8" l="1"/>
  <c r="B13" i="7"/>
  <c r="B14" i="6"/>
  <c r="B27" i="1"/>
  <c r="B14" i="11" s="1"/>
  <c r="B14" i="8" l="1"/>
  <c r="B14" i="7"/>
  <c r="B15" i="6"/>
  <c r="B28" i="1"/>
  <c r="B15" i="11" s="1"/>
  <c r="B15" i="8" l="1"/>
  <c r="B15" i="7"/>
  <c r="B16" i="6"/>
  <c r="B29" i="1"/>
  <c r="B16" i="11" s="1"/>
  <c r="B16" i="8" l="1"/>
  <c r="B16" i="7"/>
  <c r="B17" i="6"/>
  <c r="B30" i="1"/>
  <c r="B17" i="11" s="1"/>
  <c r="B17" i="8" l="1"/>
  <c r="B17" i="7"/>
  <c r="B18" i="6"/>
  <c r="B31" i="1"/>
  <c r="B18" i="11" s="1"/>
  <c r="B18" i="8" l="1"/>
  <c r="B18" i="7"/>
  <c r="B19" i="6"/>
  <c r="B32" i="1"/>
  <c r="B19" i="11" s="1"/>
  <c r="B19" i="8" l="1"/>
  <c r="B19" i="7"/>
  <c r="B20" i="6"/>
  <c r="B33" i="1"/>
  <c r="B20" i="11" s="1"/>
  <c r="B20" i="8" l="1"/>
  <c r="B20" i="7"/>
  <c r="B21" i="6"/>
  <c r="B34" i="1"/>
  <c r="B21" i="11" s="1"/>
  <c r="B21" i="8" l="1"/>
  <c r="B21" i="7"/>
  <c r="B22" i="6"/>
  <c r="B35" i="1"/>
  <c r="B22" i="11" s="1"/>
  <c r="B22" i="8" l="1"/>
  <c r="B22" i="7"/>
  <c r="B23" i="6"/>
  <c r="B36" i="1"/>
  <c r="B23" i="11" s="1"/>
  <c r="B23" i="8" l="1"/>
  <c r="B23" i="7"/>
  <c r="B24" i="6"/>
  <c r="B37" i="1"/>
  <c r="B24" i="11" s="1"/>
  <c r="B24" i="8" l="1"/>
  <c r="B24" i="7"/>
  <c r="B2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Ohama, Shelly L.</author>
  </authors>
  <commentList>
    <comment ref="S17" authorId="0" shapeId="0" xr:uid="{628A3732-0381-42F1-ACD7-C201C4F1BF41}">
      <text>
        <r>
          <rPr>
            <b/>
            <sz val="9"/>
            <color indexed="81"/>
            <rFont val="Tahoma"/>
            <family val="2"/>
          </rPr>
          <t>Ohama, Shelly L.:</t>
        </r>
        <r>
          <rPr>
            <sz val="9"/>
            <color indexed="81"/>
            <rFont val="Tahoma"/>
            <family val="2"/>
          </rPr>
          <t xml:space="preserve">
estimate height of attachment from the base of the pole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Ohama, Shelly L.</author>
  </authors>
  <commentList>
    <comment ref="S4" authorId="0" shapeId="0" xr:uid="{E226A785-D3C3-47D1-9EC8-F14797DE517E}">
      <text>
        <r>
          <rPr>
            <b/>
            <sz val="9"/>
            <color indexed="81"/>
            <rFont val="Tahoma"/>
            <family val="2"/>
          </rPr>
          <t>Ohama, Shelly L.:</t>
        </r>
        <r>
          <rPr>
            <sz val="9"/>
            <color indexed="81"/>
            <rFont val="Tahoma"/>
            <family val="2"/>
          </rPr>
          <t xml:space="preserve">
Please include a description and picture so that the Asset Steard may determine if siganage may be relocated. </t>
        </r>
      </text>
    </comment>
    <comment ref="T4" authorId="0" shapeId="0" xr:uid="{1F336F76-C071-4A9A-AAC1-658E461A40EA}">
      <text>
        <r>
          <rPr>
            <b/>
            <sz val="9"/>
            <color indexed="81"/>
            <rFont val="Tahoma"/>
            <family val="2"/>
          </rPr>
          <t>Ohama, Shelly L.:</t>
        </r>
        <r>
          <rPr>
            <sz val="9"/>
            <color indexed="81"/>
            <rFont val="Tahoma"/>
            <family val="2"/>
          </rPr>
          <t xml:space="preserve">
please include a description and picture so that the Asset Steward may determine if other attachments may be relocated.</t>
        </r>
      </text>
    </comment>
    <comment ref="Y4" authorId="0" shapeId="0" xr:uid="{8FE53C47-A158-45AE-A5AC-BFCDB159A5B3}">
      <text>
        <r>
          <rPr>
            <b/>
            <sz val="9"/>
            <color indexed="81"/>
            <rFont val="Tahoma"/>
            <family val="2"/>
          </rPr>
          <t>Ohama, Shelly L.:</t>
        </r>
        <r>
          <rPr>
            <sz val="9"/>
            <color indexed="81"/>
            <rFont val="Tahoma"/>
            <family val="2"/>
          </rPr>
          <t xml:space="preserve">
Selecting 9m or 30m poles will result in automatic rejection of location</t>
        </r>
      </text>
    </comment>
    <comment ref="AD4" authorId="0" shapeId="0" xr:uid="{DF7B3F1F-F320-4BC5-B3E4-651B308C22C8}">
      <text>
        <r>
          <rPr>
            <b/>
            <sz val="9"/>
            <color indexed="81"/>
            <rFont val="Tahoma"/>
            <family val="2"/>
          </rPr>
          <t>Ohama, Shelly L.:</t>
        </r>
        <r>
          <rPr>
            <sz val="9"/>
            <color indexed="81"/>
            <rFont val="Tahoma"/>
            <family val="2"/>
          </rPr>
          <t xml:space="preserve">
Please include any other site feasibility considerations: or example proximity to airport, TUC Boundary Stampede banners and Spruce banners.
Please include any additional information.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Ohama, Shelly L.</author>
  </authors>
  <commentList>
    <comment ref="Q4" authorId="0" shapeId="0" xr:uid="{1EFAB371-ECA3-4128-BB11-E9CE6A62CACB}">
      <text>
        <r>
          <rPr>
            <b/>
            <sz val="9"/>
            <color indexed="81"/>
            <rFont val="Tahoma"/>
            <family val="2"/>
          </rPr>
          <t>Ohama, Shelly L.:</t>
        </r>
        <r>
          <rPr>
            <sz val="9"/>
            <color indexed="81"/>
            <rFont val="Tahoma"/>
            <family val="2"/>
          </rPr>
          <t xml:space="preserve">
estimated height of antenna in meters, floor, or roof level</t>
        </r>
      </text>
    </comment>
  </commentList>
</comments>
</file>

<file path=xl/sharedStrings.xml><?xml version="1.0" encoding="utf-8"?>
<sst xmlns="http://schemas.openxmlformats.org/spreadsheetml/2006/main" count="210" uniqueCount="160">
  <si>
    <r>
      <rPr>
        <sz val="11"/>
        <color theme="1"/>
        <rFont val="Arial Black"/>
        <family val="2"/>
      </rPr>
      <t>Instructions:</t>
    </r>
    <r>
      <rPr>
        <sz val="11"/>
        <color theme="1"/>
        <rFont val="Arial Nova Light"/>
        <family val="2"/>
      </rPr>
      <t xml:space="preserve">
- Maximum </t>
    </r>
    <r>
      <rPr>
        <b/>
        <sz val="11"/>
        <color theme="1"/>
        <rFont val="Arial Nova"/>
        <family val="2"/>
      </rPr>
      <t>total per application</t>
    </r>
    <r>
      <rPr>
        <sz val="11"/>
        <color theme="1"/>
        <rFont val="Arial Nova Light"/>
        <family val="2"/>
      </rPr>
      <t xml:space="preserve">: 20 sites within 2 kms.
- Maximum number of </t>
    </r>
    <r>
      <rPr>
        <b/>
        <sz val="11"/>
        <color theme="1"/>
        <rFont val="Arial Nova"/>
        <family val="2"/>
      </rPr>
      <t>FM buildings</t>
    </r>
    <r>
      <rPr>
        <sz val="11"/>
        <color theme="1"/>
        <rFont val="Arial Nova Light"/>
        <family val="2"/>
      </rPr>
      <t xml:space="preserve"> per application: 2 buildings 
                * please complete one row of the following form for each of the antennas proposed for a single building
                * please complete the "site feasibility for FM_Buildings tab"
- Maximum number of </t>
    </r>
    <r>
      <rPr>
        <b/>
        <sz val="11"/>
        <color theme="1"/>
        <rFont val="Arial Nova"/>
        <family val="2"/>
      </rPr>
      <t>macro street light poles</t>
    </r>
    <r>
      <rPr>
        <sz val="11"/>
        <color theme="1"/>
        <rFont val="Arial Nova Light"/>
        <family val="2"/>
      </rPr>
      <t xml:space="preserve"> per application: 2 macro street light poles
- Maximum number of </t>
    </r>
    <r>
      <rPr>
        <b/>
        <sz val="11"/>
        <color theme="1"/>
        <rFont val="Arial Nova"/>
        <family val="2"/>
      </rPr>
      <t>small cells on street light poles</t>
    </r>
    <r>
      <rPr>
        <sz val="11"/>
        <color theme="1"/>
        <rFont val="Arial Nova Light"/>
        <family val="2"/>
      </rPr>
      <t xml:space="preserve"> per application: 20 small cells on street light poles</t>
    </r>
  </si>
  <si>
    <t>Cell Fill Colour Legend:</t>
  </si>
  <si>
    <t>Information Required</t>
  </si>
  <si>
    <t>No Information Required</t>
  </si>
  <si>
    <t>Starting Point - Select Wireless Service Provider</t>
  </si>
  <si>
    <t xml:space="preserve">Form Completed By: </t>
  </si>
  <si>
    <t xml:space="preserve">Date Submission Received </t>
  </si>
  <si>
    <t>Street Light Poles</t>
  </si>
  <si>
    <t>FM Buildings</t>
  </si>
  <si>
    <t>Site</t>
  </si>
  <si>
    <t>Type</t>
  </si>
  <si>
    <t>Secondary Contact</t>
  </si>
  <si>
    <t>Antenna Type</t>
  </si>
  <si>
    <t>Long</t>
  </si>
  <si>
    <t>Building Name</t>
  </si>
  <si>
    <t>Name of Community Planning Technician</t>
  </si>
  <si>
    <t>Populated from Integrated Form</t>
  </si>
  <si>
    <t>Completed by Community Planning</t>
  </si>
  <si>
    <t>Address</t>
  </si>
  <si>
    <t>Lat</t>
  </si>
  <si>
    <t>Decision on Urban Design Guidelnes?</t>
  </si>
  <si>
    <t>Conditions</t>
  </si>
  <si>
    <t>Date of Decision</t>
  </si>
  <si>
    <t>Other Notes</t>
  </si>
  <si>
    <t>Inspection Completed By</t>
  </si>
  <si>
    <t>Completed by Small Cell for Street Light Poles Asset Inspector (The City of Calgary)</t>
  </si>
  <si>
    <t>Urban Design Acceptable?</t>
  </si>
  <si>
    <t>Location Currently Occupied (Y/N)</t>
  </si>
  <si>
    <t>Pole in COC ROW (Y/N)</t>
  </si>
  <si>
    <t>Pole in Median or Island (Y/N)</t>
  </si>
  <si>
    <t>Pole at Ped Flasher or RRFB (Y/N)</t>
  </si>
  <si>
    <t>Location of Future Signal (Y/N)</t>
  </si>
  <si>
    <t>Current or Future Construction Identified</t>
  </si>
  <si>
    <t>Signs on Pole (Y/N)</t>
  </si>
  <si>
    <t>Other Attachments</t>
  </si>
  <si>
    <t>Temp OH Triplex (Y/N)</t>
  </si>
  <si>
    <t>PER on Pole (Y/N)</t>
  </si>
  <si>
    <t>Pole Height (m)</t>
  </si>
  <si>
    <t>Pole Material</t>
  </si>
  <si>
    <t>Base Type (Pre-Cast Round or Other)</t>
  </si>
  <si>
    <t>Date of Inspection</t>
  </si>
  <si>
    <t>Site Feasibility Decision</t>
  </si>
  <si>
    <t>Completed by WSP or Authorized Agent</t>
  </si>
  <si>
    <t>Completed by Macro Street Light Poles Asset Inspector (The City of Calgary)</t>
  </si>
  <si>
    <t>Other Attachments (Y/N)</t>
  </si>
  <si>
    <t>Pole in Close Proximity to Overhad Powerline (Y/N)</t>
  </si>
  <si>
    <t>Distance from Edge of SLP to overhead powerline (m)</t>
  </si>
  <si>
    <t>Distance from edge of SLP to nearest residential property (m)</t>
  </si>
  <si>
    <t>Current or Future Construction Identified (Y/N)</t>
  </si>
  <si>
    <t>Speed of Roadway (km/hr)</t>
  </si>
  <si>
    <t>Pole meets setback requirement (Y/N)</t>
  </si>
  <si>
    <t>Is there an alternate location for traffic signate or other attachments? (Y/N)</t>
  </si>
  <si>
    <t>Signage relocation notes, and date of confirmation of relocation</t>
  </si>
  <si>
    <t>Set Back Comments</t>
  </si>
  <si>
    <t>Additional Notes</t>
  </si>
  <si>
    <t>Site Feasibility Recommendation (Asset Steward)</t>
  </si>
  <si>
    <t>Date of Recommendation</t>
  </si>
  <si>
    <t>Date of Approval</t>
  </si>
  <si>
    <t>Section Completed By</t>
  </si>
  <si>
    <t>Exterior Building Antenna Only - Completed by WSP or Authorized Agent</t>
  </si>
  <si>
    <t>Inbuilding Solutions Only - Completed by WSP or Authorized Agent</t>
  </si>
  <si>
    <t>Access requirements - Completed by The WSP or Authorized Agent</t>
  </si>
  <si>
    <t>Permit Requirements - Completed by The WSP or Authorized Agent</t>
  </si>
  <si>
    <t>Completed by the Buildings Asset Steward (City of Calgary)</t>
  </si>
  <si>
    <t>Does this row need to be completed by the WSP or authorized agent?</t>
  </si>
  <si>
    <t>Attachment Height</t>
  </si>
  <si>
    <t>Description of sector, type of sector and plan</t>
  </si>
  <si>
    <t>Attachment  Weight</t>
  </si>
  <si>
    <t>Predicated Lifecycle</t>
  </si>
  <si>
    <t>Lighting Protection Requirements</t>
  </si>
  <si>
    <t>Grounding Protection Requirement</t>
  </si>
  <si>
    <t>Material of Mountain Location (e.g. glass, aluminum panel, quick cast concrete)</t>
  </si>
  <si>
    <t>Base building electrical required?</t>
  </si>
  <si>
    <t>City-owned Fibre required?</t>
  </si>
  <si>
    <t>Cabinet Required?</t>
  </si>
  <si>
    <t>Cabinet Details</t>
  </si>
  <si>
    <t>Number of antenna on each floor</t>
  </si>
  <si>
    <t>Power Requirements</t>
  </si>
  <si>
    <t>Cabe/Fibre Requirements (i.e. connectivity to the core network and/or requirements for City-owned drak fibre)</t>
  </si>
  <si>
    <t>number of base stations on each floor</t>
  </si>
  <si>
    <t>main equipment room requirements</t>
  </si>
  <si>
    <t>Other notes describing the installation</t>
  </si>
  <si>
    <t>Who needs access to the antenna and related equpment, cabinet, or equipment room? (e.g. contractors, WSP staff, other)</t>
  </si>
  <si>
    <t>When is access needed? (e.g. install, design, maintenance, audit)</t>
  </si>
  <si>
    <t>When will access be required (e.g. 24/7, regular business hours, etc)</t>
  </si>
  <si>
    <t>How often will access be required (e.g. monthly, daily, annually, etc)</t>
  </si>
  <si>
    <t>Is a building permit requirement</t>
  </si>
  <si>
    <t>Is a development permit requirement</t>
  </si>
  <si>
    <t>Is an electrical permit required?</t>
  </si>
  <si>
    <t>Is a ULA permit requirement?</t>
  </si>
  <si>
    <t>Please describe permit requirements</t>
  </si>
  <si>
    <t>Does this row need to be completed by the Asset Steward?</t>
  </si>
  <si>
    <t xml:space="preserve">Date of Decision </t>
  </si>
  <si>
    <t>AssetType</t>
  </si>
  <si>
    <t>street light pole AntennaType</t>
  </si>
  <si>
    <t>Answer</t>
  </si>
  <si>
    <t>Decision</t>
  </si>
  <si>
    <t>Speed</t>
  </si>
  <si>
    <t>WSP</t>
  </si>
  <si>
    <t>Distance to Residential</t>
  </si>
  <si>
    <t>Only for Conditional Formatting of SmallCellStreetLight Cell Q1</t>
  </si>
  <si>
    <t>street light pole</t>
  </si>
  <si>
    <t>small cell</t>
  </si>
  <si>
    <t>Yes</t>
  </si>
  <si>
    <t>Acceptable</t>
  </si>
  <si>
    <t>Freedom Mobile Inc</t>
  </si>
  <si>
    <t>9m</t>
  </si>
  <si>
    <t>FM buildings</t>
  </si>
  <si>
    <t>macro cell</t>
  </si>
  <si>
    <t>No</t>
  </si>
  <si>
    <t>Not Acceptable</t>
  </si>
  <si>
    <t>Rogers Communications Canada Inc</t>
  </si>
  <si>
    <t>15m</t>
  </si>
  <si>
    <t>not applicable</t>
  </si>
  <si>
    <t>Acceptable with Conditions</t>
  </si>
  <si>
    <t>Telus Communications Inc</t>
  </si>
  <si>
    <t>20m</t>
  </si>
  <si>
    <t>Only for Conditional Formatting for MacroStreetLight O5 to AD24</t>
  </si>
  <si>
    <t>Note the 4 lists within the red border work together for data validation on the IntegratedFormSiteFeasibility worksheet. The lists in the XXXX (column N) are generated based on the user selected Asset Type (column M)</t>
  </si>
  <si>
    <t>FM buildings pole AntennaType</t>
  </si>
  <si>
    <t>Western Fibre Communications</t>
  </si>
  <si>
    <t>30m</t>
  </si>
  <si>
    <t>exterior building</t>
  </si>
  <si>
    <t>in building</t>
  </si>
  <si>
    <t>No Asset Type</t>
  </si>
  <si>
    <t>Select an Asset Type</t>
  </si>
  <si>
    <t>Current/Future Construction</t>
  </si>
  <si>
    <t>Small Cell Pole Height</t>
  </si>
  <si>
    <t>Pole Base Type</t>
  </si>
  <si>
    <t>Macro Pole Height</t>
  </si>
  <si>
    <t>Current</t>
  </si>
  <si>
    <t>Aluminium</t>
  </si>
  <si>
    <t>Pre-Cast Round</t>
  </si>
  <si>
    <t>Future</t>
  </si>
  <si>
    <t>Galvanized</t>
  </si>
  <si>
    <t>Other</t>
  </si>
  <si>
    <t>None</t>
  </si>
  <si>
    <t>Corten</t>
  </si>
  <si>
    <t>Painted Steel</t>
  </si>
  <si>
    <t>Approving SL Design Supervisor</t>
  </si>
  <si>
    <t>Approving Sr Engineer</t>
  </si>
  <si>
    <t>Latitude</t>
  </si>
  <si>
    <t>Longitude</t>
  </si>
  <si>
    <t>Streetlight ID</t>
  </si>
  <si>
    <t>Wireless Service Provider (WSP)</t>
  </si>
  <si>
    <t>WSP File Reference</t>
  </si>
  <si>
    <t>Authorized Agent</t>
  </si>
  <si>
    <t>Primary Contact</t>
  </si>
  <si>
    <t>Primary Contact Email</t>
  </si>
  <si>
    <t>Primary Contact Telephone No</t>
  </si>
  <si>
    <t>Secondary Contact Email</t>
  </si>
  <si>
    <t>Secondary Contact Telephone No</t>
  </si>
  <si>
    <t>Asset Type</t>
  </si>
  <si>
    <t>Inquiry No</t>
  </si>
  <si>
    <t>Internal Use         (City of Calgary)</t>
  </si>
  <si>
    <t>Internal Use (City of Calgary)</t>
  </si>
  <si>
    <t>Nearest Address</t>
  </si>
  <si>
    <t xml:space="preserve">Latitude </t>
  </si>
  <si>
    <t>Structure ID</t>
  </si>
  <si>
    <t>Building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</si>
</sst>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yyyy\-mm\-dd;@"/>
  </numFmts>
  <fonts count="29" x14ac:knownFonts="1">
    <font>
      <sz val="11"/>
      <color theme="1"/>
      <name val="Calibri"/>
      <family val="2"/>
      <scheme val="minor"/>
    </font>
    <font>
      <sz val="11"/>
      <color theme="1"/>
      <name val="Arial Nova Light"/>
      <family val="2"/>
    </font>
    <font>
      <b/>
      <sz val="11"/>
      <color theme="0"/>
      <name val="Arial Nova Light"/>
      <family val="2"/>
    </font>
    <font>
      <b/>
      <sz val="14"/>
      <color theme="0"/>
      <name val="Arial Black"/>
      <family val="2"/>
    </font>
    <font>
      <sz val="11"/>
      <color theme="0"/>
      <name val="Arial Black"/>
      <family val="2"/>
    </font>
    <font>
      <sz val="11"/>
      <color theme="0"/>
      <name val="Arial Nova Light"/>
      <family val="2"/>
    </font>
    <font>
      <sz val="14"/>
      <color theme="0"/>
      <name val="Arial Black"/>
      <family val="2"/>
    </font>
    <font>
      <sz val="11"/>
      <name val="Arial Nova Light"/>
      <family val="2"/>
    </font>
    <font>
      <sz val="11"/>
      <color theme="1"/>
      <name val="Arial Black"/>
      <family val="2"/>
    </font>
    <font>
      <sz val="11"/>
      <color theme="0" tint="-4.9989318521683403E-2"/>
      <name val="Arial Black"/>
      <family val="2"/>
    </font>
    <font>
      <b/>
      <sz val="11"/>
      <color theme="1"/>
      <name val="Arial Nova"/>
      <family val="2"/>
    </font>
    <font>
      <sz val="9"/>
      <color indexed="81"/>
      <name val="Tahoma"/>
      <family val="2"/>
    </font>
    <font>
      <b/>
      <sz val="9"/>
      <color indexed="81"/>
      <name val="Tahoma"/>
      <family val="2"/>
    </font>
    <font>
      <sz val="10"/>
      <color theme="1"/>
      <name val="Arial Nova Light"/>
      <family val="2"/>
    </font>
    <font>
      <sz val="10"/>
      <name val="Arial Nova Light"/>
      <family val="2"/>
    </font>
    <font>
      <b/>
      <sz val="10"/>
      <color theme="0"/>
      <name val="Arial Black"/>
      <family val="2"/>
    </font>
    <font>
      <sz val="10"/>
      <color theme="0"/>
      <name val="Arial Black"/>
      <family val="2"/>
    </font>
    <font>
      <sz val="10"/>
      <color theme="0"/>
      <name val="Arial Nova Light"/>
      <family val="2"/>
    </font>
    <font>
      <b/>
      <sz val="10"/>
      <color theme="0"/>
      <name val="Arial Nova"/>
      <family val="2"/>
    </font>
    <font>
      <sz val="10"/>
      <color theme="1"/>
      <name val="Calibri"/>
      <family val="2"/>
      <scheme val="minor"/>
    </font>
    <font>
      <b/>
      <sz val="10"/>
      <name val="Arial Nova"/>
      <family val="2"/>
    </font>
    <font>
      <b/>
      <sz val="10"/>
      <color theme="1"/>
      <name val="Arial Nova"/>
      <family val="2"/>
    </font>
    <font>
      <b/>
      <sz val="10"/>
      <color theme="1"/>
      <name val="Arial Nova Light"/>
      <family val="2"/>
    </font>
    <font>
      <b/>
      <sz val="10"/>
      <color theme="0"/>
      <name val="Arial Nova Light"/>
      <family val="2"/>
    </font>
    <font>
      <b/>
      <sz val="11"/>
      <color theme="1"/>
      <name val="Arial Nova Light"/>
      <family val="2"/>
    </font>
    <font>
      <b/>
      <sz val="11"/>
      <color theme="1"/>
      <name val="Calibri"/>
      <family val="2"/>
      <scheme val="minor"/>
    </font>
    <font>
      <sz val="11"/>
      <color rgb="FFFF0000"/>
      <name val="Arial Nova Light"/>
      <family val="2"/>
    </font>
    <font>
      <sz val="9"/>
      <color theme="1"/>
      <name val="Calibri"/>
      <family val="2"/>
      <scheme val="minor"/>
    </font>
    <font>
      <sz val="8"/>
      <name val="Calibri"/>
      <family val="2"/>
      <scheme val="minor"/>
    </font>
  </fonts>
  <fills count="14">
    <fill>
      <patternFill patternType="none"/>
    </fill>
    <fill>
      <patternFill patternType="gray125"/>
    </fill>
    <fill>
      <patternFill patternType="solid">
        <fgColor theme="1"/>
        <bgColor indexed="64"/>
      </patternFill>
    </fill>
    <fill>
      <patternFill patternType="solid">
        <fgColor theme="2" tint="-0.499984740745262"/>
        <bgColor indexed="64"/>
      </patternFill>
    </fill>
    <fill>
      <patternFill patternType="solid">
        <fgColor rgb="FFC00000"/>
        <bgColor indexed="64"/>
      </patternFill>
    </fill>
    <fill>
      <patternFill patternType="solid">
        <fgColor theme="2" tint="-9.9978637043366805E-2"/>
        <bgColor indexed="64"/>
      </patternFill>
    </fill>
    <fill>
      <patternFill patternType="solid">
        <fgColor theme="0"/>
        <bgColor indexed="64"/>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3"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dashDotDot">
        <color auto="1"/>
      </right>
      <top style="dashDotDot">
        <color auto="1"/>
      </top>
      <bottom style="dashDotDot">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theme="0"/>
      </top>
      <bottom style="thin">
        <color auto="1"/>
      </bottom>
      <diagonal/>
    </border>
    <border>
      <left style="thin">
        <color auto="1"/>
      </left>
      <right style="thin">
        <color auto="1"/>
      </right>
      <top style="thin">
        <color theme="0"/>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indexed="64"/>
      </right>
      <top style="medium">
        <color rgb="FFFF0000"/>
      </top>
      <bottom style="medium">
        <color indexed="64"/>
      </bottom>
      <diagonal/>
    </border>
    <border>
      <left/>
      <right/>
      <top style="medium">
        <color rgb="FFFF0000"/>
      </top>
      <bottom/>
      <diagonal/>
    </border>
    <border>
      <left style="medium">
        <color indexed="64"/>
      </left>
      <right style="medium">
        <color rgb="FFFF0000"/>
      </right>
      <top style="medium">
        <color rgb="FFFF0000"/>
      </top>
      <bottom style="medium">
        <color indexed="64"/>
      </bottom>
      <diagonal/>
    </border>
    <border>
      <left style="medium">
        <color rgb="FFFF0000"/>
      </left>
      <right style="medium">
        <color indexed="64"/>
      </right>
      <top/>
      <bottom/>
      <diagonal/>
    </border>
    <border>
      <left style="medium">
        <color indexed="64"/>
      </left>
      <right style="medium">
        <color rgb="FFFF0000"/>
      </right>
      <top/>
      <bottom/>
      <diagonal/>
    </border>
    <border>
      <left style="medium">
        <color rgb="FFFF0000"/>
      </left>
      <right style="medium">
        <color indexed="64"/>
      </right>
      <top/>
      <bottom style="medium">
        <color indexed="64"/>
      </bottom>
      <diagonal/>
    </border>
    <border>
      <left style="medium">
        <color indexed="64"/>
      </left>
      <right style="medium">
        <color rgb="FFFF0000"/>
      </right>
      <top/>
      <bottom style="medium">
        <color indexed="64"/>
      </bottom>
      <diagonal/>
    </border>
    <border>
      <left style="medium">
        <color rgb="FFFF0000"/>
      </left>
      <right/>
      <top/>
      <bottom/>
      <diagonal/>
    </border>
    <border>
      <left/>
      <right style="medium">
        <color rgb="FFFF0000"/>
      </right>
      <top/>
      <bottom/>
      <diagonal/>
    </border>
    <border>
      <left style="medium">
        <color indexed="64"/>
      </left>
      <right style="medium">
        <color rgb="FFFF0000"/>
      </right>
      <top style="medium">
        <color indexed="64"/>
      </top>
      <bottom style="medium">
        <color indexed="64"/>
      </bottom>
      <diagonal/>
    </border>
    <border>
      <left style="medium">
        <color rgb="FFFF0000"/>
      </left>
      <right/>
      <top/>
      <bottom style="medium">
        <color rgb="FFFF0000"/>
      </bottom>
      <diagonal/>
    </border>
    <border>
      <left/>
      <right/>
      <top/>
      <bottom style="medium">
        <color rgb="FFFF0000"/>
      </bottom>
      <diagonal/>
    </border>
    <border>
      <left style="medium">
        <color indexed="64"/>
      </left>
      <right style="medium">
        <color rgb="FFFF0000"/>
      </right>
      <top/>
      <bottom style="medium">
        <color rgb="FFFF0000"/>
      </bottom>
      <diagonal/>
    </border>
  </borders>
  <cellStyleXfs count="1">
    <xf numFmtId="0" fontId="0" fillId="0" borderId="0"/>
  </cellStyleXfs>
  <cellXfs count="127">
    <xf numFmtId="0" fontId="0" fillId="0" borderId="0" xfId="0"/>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wrapText="1"/>
      <protection locked="0"/>
    </xf>
    <xf numFmtId="0" fontId="2" fillId="3" borderId="1" xfId="0" applyFont="1" applyFill="1" applyBorder="1" applyAlignment="1" applyProtection="1">
      <alignment horizontal="center" wrapText="1"/>
      <protection locked="0"/>
    </xf>
    <xf numFmtId="49" fontId="1" fillId="0" borderId="1" xfId="0" applyNumberFormat="1" applyFont="1" applyBorder="1" applyAlignment="1" applyProtection="1">
      <alignment wrapText="1"/>
      <protection locked="0"/>
    </xf>
    <xf numFmtId="164" fontId="1" fillId="0" borderId="1" xfId="0" applyNumberFormat="1" applyFont="1" applyBorder="1" applyAlignment="1" applyProtection="1">
      <alignment wrapText="1"/>
      <protection locked="0"/>
    </xf>
    <xf numFmtId="49" fontId="14" fillId="0" borderId="1" xfId="0" applyNumberFormat="1" applyFont="1" applyBorder="1" applyAlignment="1" applyProtection="1">
      <alignment wrapText="1"/>
      <protection locked="0"/>
    </xf>
    <xf numFmtId="0" fontId="13" fillId="0" borderId="1" xfId="0" applyFont="1" applyBorder="1" applyAlignment="1" applyProtection="1">
      <alignment horizontal="center" wrapText="1"/>
      <protection locked="0"/>
    </xf>
    <xf numFmtId="0" fontId="13" fillId="0" borderId="1" xfId="0" applyFont="1" applyBorder="1" applyAlignment="1" applyProtection="1">
      <alignment wrapText="1"/>
      <protection locked="0"/>
    </xf>
    <xf numFmtId="164" fontId="13" fillId="0" borderId="1" xfId="0" applyNumberFormat="1" applyFont="1" applyBorder="1" applyAlignment="1" applyProtection="1">
      <alignment wrapText="1"/>
      <protection locked="0"/>
    </xf>
    <xf numFmtId="0" fontId="13" fillId="0" borderId="1" xfId="0" applyFont="1" applyBorder="1" applyProtection="1">
      <protection locked="0"/>
    </xf>
    <xf numFmtId="49" fontId="14" fillId="0" borderId="10" xfId="0" applyNumberFormat="1" applyFont="1" applyBorder="1" applyAlignment="1" applyProtection="1">
      <alignment wrapText="1"/>
      <protection locked="0"/>
    </xf>
    <xf numFmtId="0" fontId="22" fillId="0" borderId="1" xfId="0" applyFont="1" applyBorder="1" applyProtection="1">
      <protection locked="0"/>
    </xf>
    <xf numFmtId="0" fontId="13" fillId="0" borderId="11" xfId="0" applyFont="1" applyBorder="1" applyAlignment="1" applyProtection="1">
      <alignment horizontal="center" wrapText="1"/>
      <protection locked="0"/>
    </xf>
    <xf numFmtId="0" fontId="13" fillId="0" borderId="13" xfId="0" applyFont="1" applyBorder="1" applyProtection="1">
      <protection locked="0"/>
    </xf>
    <xf numFmtId="0" fontId="13" fillId="0" borderId="11" xfId="0" applyFont="1" applyBorder="1" applyProtection="1">
      <protection locked="0"/>
    </xf>
    <xf numFmtId="0" fontId="13" fillId="0" borderId="1" xfId="0" applyFont="1" applyBorder="1" applyAlignment="1">
      <alignment horizontal="center" wrapText="1"/>
    </xf>
    <xf numFmtId="0" fontId="13" fillId="0" borderId="0" xfId="0" applyFont="1" applyAlignment="1">
      <alignment wrapText="1"/>
    </xf>
    <xf numFmtId="0" fontId="14" fillId="0" borderId="0" xfId="0" applyFont="1" applyAlignment="1">
      <alignment wrapText="1"/>
    </xf>
    <xf numFmtId="0" fontId="15" fillId="2" borderId="1" xfId="0" applyFont="1" applyFill="1" applyBorder="1" applyAlignment="1">
      <alignment wrapText="1"/>
    </xf>
    <xf numFmtId="0" fontId="15" fillId="4" borderId="1" xfId="0" applyFont="1" applyFill="1" applyBorder="1" applyAlignment="1">
      <alignment wrapText="1"/>
    </xf>
    <xf numFmtId="0" fontId="15" fillId="2" borderId="1" xfId="0" applyFont="1" applyFill="1" applyBorder="1" applyAlignment="1">
      <alignment horizontal="center" wrapText="1"/>
    </xf>
    <xf numFmtId="0" fontId="13" fillId="5"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3" fillId="6" borderId="1" xfId="0" applyFont="1" applyFill="1" applyBorder="1" applyAlignment="1">
      <alignment horizontal="center" wrapText="1"/>
    </xf>
    <xf numFmtId="0" fontId="19" fillId="0" borderId="0" xfId="0" applyFont="1"/>
    <xf numFmtId="0" fontId="15" fillId="2" borderId="5" xfId="0" applyFont="1" applyFill="1" applyBorder="1" applyAlignment="1">
      <alignment horizontal="center" wrapText="1"/>
    </xf>
    <xf numFmtId="0" fontId="15" fillId="4" borderId="1" xfId="0" applyFont="1" applyFill="1" applyBorder="1" applyAlignment="1">
      <alignment horizontal="center" wrapText="1"/>
    </xf>
    <xf numFmtId="0" fontId="14" fillId="5" borderId="1"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14" fillId="0" borderId="1" xfId="0" applyFont="1" applyBorder="1" applyAlignment="1">
      <alignment horizontal="center" wrapText="1"/>
    </xf>
    <xf numFmtId="0" fontId="14" fillId="6" borderId="1" xfId="0" applyFont="1" applyFill="1" applyBorder="1" applyAlignment="1">
      <alignment horizontal="center" wrapText="1"/>
    </xf>
    <xf numFmtId="0" fontId="23" fillId="2" borderId="1" xfId="0" applyFont="1" applyFill="1" applyBorder="1" applyAlignment="1">
      <alignment horizontal="center" wrapText="1"/>
    </xf>
    <xf numFmtId="0" fontId="18" fillId="2" borderId="14" xfId="0" applyFont="1" applyFill="1" applyBorder="1" applyAlignment="1">
      <alignment horizontal="center" wrapText="1"/>
    </xf>
    <xf numFmtId="0" fontId="18" fillId="2" borderId="1" xfId="0" applyFont="1" applyFill="1" applyBorder="1" applyAlignment="1">
      <alignment horizontal="center" wrapText="1"/>
    </xf>
    <xf numFmtId="0" fontId="21" fillId="7" borderId="1" xfId="0" applyFont="1" applyFill="1" applyBorder="1" applyAlignment="1">
      <alignment horizontal="center" wrapText="1"/>
    </xf>
    <xf numFmtId="0" fontId="13" fillId="0" borderId="0" xfId="0" applyFont="1"/>
    <xf numFmtId="165" fontId="13" fillId="0" borderId="0" xfId="0" applyNumberFormat="1" applyFont="1" applyAlignment="1">
      <alignment wrapText="1"/>
    </xf>
    <xf numFmtId="0" fontId="1" fillId="0" borderId="0" xfId="0" applyFont="1" applyAlignment="1">
      <alignment wrapText="1"/>
    </xf>
    <xf numFmtId="0" fontId="17" fillId="2" borderId="11" xfId="0" applyFont="1" applyFill="1" applyBorder="1" applyAlignment="1">
      <alignment horizontal="center" vertical="center" wrapText="1"/>
    </xf>
    <xf numFmtId="0" fontId="1" fillId="5" borderId="1" xfId="0" applyFont="1" applyFill="1" applyBorder="1" applyAlignment="1">
      <alignment horizontal="center" wrapText="1"/>
    </xf>
    <xf numFmtId="0" fontId="14" fillId="5" borderId="1" xfId="0" applyFont="1" applyFill="1" applyBorder="1" applyAlignment="1">
      <alignment horizontal="center" wrapText="1"/>
    </xf>
    <xf numFmtId="0" fontId="1" fillId="7" borderId="1" xfId="0" applyFont="1" applyFill="1" applyBorder="1" applyAlignment="1">
      <alignment horizontal="center" wrapText="1"/>
    </xf>
    <xf numFmtId="0" fontId="1" fillId="0" borderId="1" xfId="0" applyFont="1" applyBorder="1" applyAlignment="1">
      <alignment wrapText="1"/>
    </xf>
    <xf numFmtId="0" fontId="1" fillId="6" borderId="1" xfId="0" applyFont="1" applyFill="1" applyBorder="1" applyAlignment="1">
      <alignment horizontal="center" wrapText="1"/>
    </xf>
    <xf numFmtId="0" fontId="14" fillId="0" borderId="1" xfId="0" applyFont="1" applyBorder="1" applyAlignment="1">
      <alignment horizontal="center" vertical="center" wrapText="1"/>
    </xf>
    <xf numFmtId="0" fontId="7" fillId="0" borderId="0" xfId="0" applyFont="1" applyAlignment="1">
      <alignment wrapText="1"/>
    </xf>
    <xf numFmtId="0" fontId="1" fillId="0" borderId="0" xfId="0" applyFont="1" applyAlignment="1">
      <alignment horizontal="left" vertical="top" wrapText="1"/>
    </xf>
    <xf numFmtId="0" fontId="2" fillId="2" borderId="1" xfId="0" applyFont="1" applyFill="1" applyBorder="1" applyAlignment="1">
      <alignment horizontal="left" vertical="top" wrapText="1"/>
    </xf>
    <xf numFmtId="0" fontId="2" fillId="4" borderId="0" xfId="0" applyFont="1" applyFill="1" applyAlignment="1">
      <alignment wrapText="1"/>
    </xf>
    <xf numFmtId="0" fontId="1" fillId="0" borderId="0" xfId="0" applyFont="1"/>
    <xf numFmtId="0" fontId="5" fillId="3" borderId="1" xfId="0" applyFont="1" applyFill="1" applyBorder="1" applyAlignment="1">
      <alignment horizontal="center" wrapText="1"/>
    </xf>
    <xf numFmtId="0" fontId="5" fillId="2" borderId="1" xfId="0" applyFont="1" applyFill="1" applyBorder="1" applyAlignment="1">
      <alignment horizontal="center" wrapText="1"/>
    </xf>
    <xf numFmtId="0" fontId="7" fillId="5" borderId="1" xfId="0" applyFont="1" applyFill="1" applyBorder="1" applyAlignment="1">
      <alignment horizontal="center"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11" borderId="7" xfId="0" applyFont="1" applyFill="1" applyBorder="1" applyAlignment="1">
      <alignment horizontal="center" wrapText="1"/>
    </xf>
    <xf numFmtId="0" fontId="1" fillId="10" borderId="21" xfId="0" applyFont="1" applyFill="1" applyBorder="1" applyAlignment="1">
      <alignment wrapText="1"/>
    </xf>
    <xf numFmtId="0" fontId="1" fillId="9" borderId="23" xfId="0" applyFont="1" applyFill="1" applyBorder="1" applyAlignment="1">
      <alignment wrapText="1"/>
    </xf>
    <xf numFmtId="49" fontId="14" fillId="10" borderId="1" xfId="0" applyNumberFormat="1" applyFont="1" applyFill="1" applyBorder="1" applyAlignment="1" applyProtection="1">
      <alignment wrapText="1"/>
      <protection locked="0"/>
    </xf>
    <xf numFmtId="164" fontId="13" fillId="0" borderId="1" xfId="0" applyNumberFormat="1" applyFont="1" applyBorder="1" applyAlignment="1" applyProtection="1">
      <alignment horizontal="center" wrapText="1"/>
      <protection locked="0"/>
    </xf>
    <xf numFmtId="0" fontId="25" fillId="0" borderId="0" xfId="0" applyFont="1"/>
    <xf numFmtId="0" fontId="0" fillId="0" borderId="26" xfId="0" applyBorder="1"/>
    <xf numFmtId="0" fontId="0" fillId="0" borderId="27" xfId="0" applyBorder="1"/>
    <xf numFmtId="0" fontId="25" fillId="13" borderId="25" xfId="0" applyFont="1" applyFill="1" applyBorder="1"/>
    <xf numFmtId="0" fontId="25" fillId="13" borderId="25" xfId="0" applyFont="1" applyFill="1" applyBorder="1" applyAlignment="1">
      <alignment wrapText="1"/>
    </xf>
    <xf numFmtId="0" fontId="25" fillId="13" borderId="28" xfId="0" applyFont="1" applyFill="1" applyBorder="1"/>
    <xf numFmtId="0" fontId="0" fillId="0" borderId="29" xfId="0" applyBorder="1"/>
    <xf numFmtId="0" fontId="25" fillId="13" borderId="30" xfId="0" applyFont="1" applyFill="1" applyBorder="1" applyAlignment="1">
      <alignment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25" fillId="13" borderId="37" xfId="0" applyFont="1" applyFill="1" applyBorder="1" applyAlignment="1">
      <alignment wrapText="1"/>
    </xf>
    <xf numFmtId="0" fontId="0" fillId="13" borderId="37" xfId="0" applyFill="1" applyBorder="1"/>
    <xf numFmtId="0" fontId="0" fillId="0" borderId="39" xfId="0" applyBorder="1"/>
    <xf numFmtId="0" fontId="0" fillId="0" borderId="40" xfId="0" applyBorder="1"/>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4" fillId="2" borderId="0" xfId="0" applyFont="1" applyFill="1" applyAlignment="1">
      <alignment horizontal="center" wrapText="1"/>
    </xf>
    <xf numFmtId="0" fontId="9" fillId="2" borderId="0" xfId="0" applyFont="1" applyFill="1" applyAlignment="1">
      <alignment horizont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 fillId="0" borderId="12" xfId="0" applyFont="1" applyBorder="1" applyAlignment="1">
      <alignment horizontal="center"/>
    </xf>
    <xf numFmtId="0" fontId="1" fillId="0" borderId="22"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7" xfId="0" applyFont="1" applyBorder="1" applyAlignment="1">
      <alignment horizontal="center"/>
    </xf>
    <xf numFmtId="0" fontId="1" fillId="0" borderId="24" xfId="0" applyFont="1" applyBorder="1" applyAlignment="1">
      <alignment horizontal="center"/>
    </xf>
    <xf numFmtId="0" fontId="24" fillId="0" borderId="18" xfId="0" applyFont="1" applyBorder="1" applyAlignment="1">
      <alignment horizontal="left" wrapText="1"/>
    </xf>
    <xf numFmtId="0" fontId="24" fillId="0" borderId="19" xfId="0" applyFont="1" applyBorder="1" applyAlignment="1">
      <alignment horizontal="left" wrapText="1"/>
    </xf>
    <xf numFmtId="0" fontId="24" fillId="0" borderId="20" xfId="0" applyFont="1" applyBorder="1" applyAlignment="1">
      <alignment horizontal="left" wrapText="1"/>
    </xf>
    <xf numFmtId="0" fontId="26" fillId="0" borderId="0" xfId="0" applyFont="1" applyAlignment="1">
      <alignment horizontal="left" wrapText="1"/>
    </xf>
    <xf numFmtId="0" fontId="3" fillId="2" borderId="1" xfId="0" applyFont="1" applyFill="1" applyBorder="1" applyAlignment="1">
      <alignment horizontal="center" wrapText="1"/>
    </xf>
    <xf numFmtId="0" fontId="2" fillId="4" borderId="11" xfId="0" applyFont="1" applyFill="1" applyBorder="1" applyAlignment="1">
      <alignment horizontal="left" wrapText="1"/>
    </xf>
    <xf numFmtId="0" fontId="2" fillId="4" borderId="12" xfId="0" applyFont="1" applyFill="1" applyBorder="1" applyAlignment="1">
      <alignment horizontal="left" wrapText="1"/>
    </xf>
    <xf numFmtId="0" fontId="2" fillId="4" borderId="13" xfId="0" applyFont="1" applyFill="1" applyBorder="1" applyAlignment="1">
      <alignment horizontal="left" wrapText="1"/>
    </xf>
    <xf numFmtId="0" fontId="7" fillId="6" borderId="11" xfId="0" applyFont="1" applyFill="1" applyBorder="1" applyAlignment="1" applyProtection="1">
      <alignment horizontal="center"/>
      <protection locked="0"/>
    </xf>
    <xf numFmtId="0" fontId="7" fillId="6" borderId="12" xfId="0" applyFont="1" applyFill="1" applyBorder="1" applyAlignment="1" applyProtection="1">
      <alignment horizontal="center"/>
      <protection locked="0"/>
    </xf>
    <xf numFmtId="0" fontId="7" fillId="6" borderId="13" xfId="0" applyFont="1" applyFill="1" applyBorder="1" applyAlignment="1" applyProtection="1">
      <alignment horizontal="center"/>
      <protection locked="0"/>
    </xf>
    <xf numFmtId="0" fontId="6" fillId="4" borderId="11" xfId="0" applyFont="1" applyFill="1" applyBorder="1" applyAlignment="1">
      <alignment horizontal="center" wrapText="1"/>
    </xf>
    <xf numFmtId="0" fontId="6" fillId="4" borderId="12" xfId="0" applyFont="1" applyFill="1" applyBorder="1" applyAlignment="1">
      <alignment horizontal="center" wrapText="1"/>
    </xf>
    <xf numFmtId="0" fontId="6" fillId="4" borderId="13" xfId="0" applyFont="1" applyFill="1" applyBorder="1" applyAlignment="1">
      <alignment horizontal="center" wrapText="1"/>
    </xf>
    <xf numFmtId="0" fontId="16" fillId="4" borderId="1" xfId="0" applyFont="1" applyFill="1" applyBorder="1" applyAlignment="1">
      <alignment horizontal="center" wrapText="1"/>
    </xf>
    <xf numFmtId="0" fontId="15" fillId="2" borderId="1" xfId="0" applyFont="1" applyFill="1" applyBorder="1" applyAlignment="1">
      <alignment horizontal="center" wrapText="1"/>
    </xf>
    <xf numFmtId="0" fontId="16" fillId="2" borderId="1" xfId="0" applyFont="1" applyFill="1" applyBorder="1" applyAlignment="1">
      <alignment horizontal="center" wrapText="1"/>
    </xf>
    <xf numFmtId="0" fontId="16" fillId="2" borderId="14" xfId="0" applyFont="1" applyFill="1" applyBorder="1" applyAlignment="1">
      <alignment horizontal="center"/>
    </xf>
    <xf numFmtId="0" fontId="16" fillId="2" borderId="1" xfId="0" applyFont="1" applyFill="1" applyBorder="1" applyAlignment="1">
      <alignment horizontal="center"/>
    </xf>
    <xf numFmtId="0" fontId="16" fillId="4" borderId="1" xfId="0" applyFont="1" applyFill="1" applyBorder="1" applyAlignment="1">
      <alignment horizontal="center"/>
    </xf>
    <xf numFmtId="0" fontId="16" fillId="2" borderId="14" xfId="0" applyFont="1" applyFill="1" applyBorder="1" applyAlignment="1">
      <alignment horizontal="center" wrapText="1"/>
    </xf>
    <xf numFmtId="0" fontId="27" fillId="12" borderId="35" xfId="0" applyFont="1" applyFill="1" applyBorder="1" applyAlignment="1">
      <alignment horizontal="center" wrapText="1"/>
    </xf>
    <xf numFmtId="0" fontId="27" fillId="12" borderId="38" xfId="0" applyFont="1" applyFill="1" applyBorder="1" applyAlignment="1">
      <alignment horizontal="center" wrapText="1"/>
    </xf>
  </cellXfs>
  <cellStyles count="1">
    <cellStyle name="Normal" xfId="0" builtinId="0"/>
  </cellStyles>
  <dxfs count="52">
    <dxf>
      <fill>
        <patternFill>
          <bgColor rgb="FFFFFF00"/>
        </patternFill>
      </fill>
    </dxf>
    <dxf>
      <fill>
        <patternFill>
          <bgColor rgb="FFFF0000"/>
        </patternFill>
      </fill>
    </dxf>
    <dxf>
      <fill>
        <patternFill>
          <bgColor rgb="FF92D050"/>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patternFill>
      </fill>
    </dxf>
    <dxf>
      <fill>
        <patternFill>
          <bgColor theme="9" tint="0.39994506668294322"/>
        </patternFill>
      </fill>
    </dxf>
    <dxf>
      <fill>
        <patternFill>
          <bgColor theme="0"/>
        </patternFill>
      </fill>
    </dxf>
    <dxf>
      <fill>
        <patternFill>
          <bgColor theme="9" tint="0.39994506668294322"/>
        </patternFill>
      </fill>
    </dxf>
    <dxf>
      <fill>
        <patternFill>
          <bgColor theme="0" tint="-0.24994659260841701"/>
        </patternFill>
      </fill>
    </dxf>
    <dxf>
      <fill>
        <patternFill>
          <bgColor theme="9" tint="0.39994506668294322"/>
        </patternFill>
      </fill>
    </dxf>
    <dxf>
      <fill>
        <patternFill>
          <bgColor rgb="FFFF0000"/>
        </patternFill>
      </fill>
    </dxf>
    <dxf>
      <fill>
        <patternFill>
          <bgColor rgb="FF92D050"/>
        </patternFill>
      </fill>
    </dxf>
    <dxf>
      <fill>
        <patternFill>
          <bgColor rgb="FFFFFF00"/>
        </patternFill>
      </fill>
    </dxf>
    <dxf>
      <fill>
        <patternFill>
          <bgColor theme="9" tint="0.59996337778862885"/>
        </patternFill>
      </fill>
    </dxf>
    <dxf>
      <fill>
        <patternFill>
          <bgColor theme="0" tint="-0.24994659260841701"/>
        </patternFill>
      </fill>
    </dxf>
    <dxf>
      <fill>
        <patternFill>
          <bgColor theme="0" tint="-0.24994659260841701"/>
        </patternFill>
      </fill>
    </dxf>
    <dxf>
      <fill>
        <patternFill>
          <bgColor theme="0"/>
        </patternFill>
      </fill>
    </dxf>
    <dxf>
      <fill>
        <patternFill>
          <bgColor theme="9" tint="0.39994506668294322"/>
        </patternFill>
      </fill>
    </dxf>
    <dxf>
      <fill>
        <patternFill>
          <bgColor theme="9" tint="0.39994506668294322"/>
        </patternFill>
      </fill>
    </dxf>
    <dxf>
      <fill>
        <patternFill>
          <bgColor theme="0" tint="-0.24994659260841701"/>
        </patternFill>
      </fill>
    </dxf>
    <dxf>
      <fill>
        <patternFill>
          <bgColor theme="0" tint="-0.24994659260841701"/>
        </patternFill>
      </fill>
    </dxf>
    <dxf>
      <fill>
        <patternFill>
          <bgColor theme="9" tint="0.39994506668294322"/>
        </patternFill>
      </fill>
    </dxf>
    <dxf>
      <fill>
        <patternFill>
          <bgColor theme="9" tint="0.39994506668294322"/>
        </patternFill>
      </fill>
    </dxf>
    <dxf>
      <fill>
        <patternFill>
          <bgColor theme="0"/>
        </patternFill>
      </fill>
    </dxf>
    <dxf>
      <fill>
        <patternFill>
          <bgColor rgb="FFFFFF00"/>
        </patternFill>
      </fill>
    </dxf>
    <dxf>
      <fill>
        <patternFill>
          <bgColor rgb="FFFF0000"/>
        </patternFill>
      </fill>
    </dxf>
    <dxf>
      <fill>
        <patternFill>
          <bgColor rgb="FF92D050"/>
        </patternFill>
      </fill>
    </dxf>
    <dxf>
      <fill>
        <patternFill>
          <bgColor theme="9" tint="0.39994506668294322"/>
        </patternFill>
      </fill>
    </dxf>
    <dxf>
      <fill>
        <patternFill>
          <bgColor rgb="FFFFFF00"/>
        </patternFill>
      </fill>
    </dxf>
    <dxf>
      <fill>
        <patternFill>
          <bgColor rgb="FFFF0000"/>
        </patternFill>
      </fill>
    </dxf>
    <dxf>
      <fill>
        <patternFill>
          <bgColor rgb="FF92D050"/>
        </patternFill>
      </fill>
    </dxf>
    <dxf>
      <fill>
        <patternFill>
          <bgColor theme="9" tint="0.59996337778862885"/>
        </patternFill>
      </fill>
    </dxf>
    <dxf>
      <fill>
        <patternFill>
          <bgColor theme="9" tint="0.59996337778862885"/>
        </patternFill>
      </fill>
    </dxf>
    <dxf>
      <fill>
        <patternFill>
          <bgColor theme="0" tint="-0.24994659260841701"/>
        </patternFill>
      </fill>
    </dxf>
    <dxf>
      <fill>
        <patternFill>
          <bgColor theme="9" tint="0.59996337778862885"/>
        </patternFill>
      </fill>
    </dxf>
    <dxf>
      <fill>
        <patternFill>
          <bgColor theme="0" tint="-0.24994659260841701"/>
        </patternFill>
      </fill>
    </dxf>
    <dxf>
      <fill>
        <patternFill>
          <bgColor theme="0"/>
        </patternFill>
      </fill>
    </dxf>
    <dxf>
      <fill>
        <patternFill>
          <bgColor theme="9" tint="0.59996337778862885"/>
        </patternFill>
      </fill>
    </dxf>
    <dxf>
      <fill>
        <patternFill>
          <bgColor theme="9" tint="0.59996337778862885"/>
        </patternFill>
      </fill>
    </dxf>
    <dxf>
      <fill>
        <patternFill>
          <bgColor theme="5" tint="0.59996337778862885"/>
        </patternFill>
      </fill>
    </dxf>
    <dxf>
      <fill>
        <patternFill>
          <bgColor theme="2" tint="-0.49998474074526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35C86-769E-4E57-AC61-9872F24DCC5E}">
  <dimension ref="A1:AA37"/>
  <sheetViews>
    <sheetView tabSelected="1" zoomScale="85" zoomScaleNormal="85" workbookViewId="0">
      <selection activeCell="D14" sqref="D14"/>
    </sheetView>
  </sheetViews>
  <sheetFormatPr defaultColWidth="9" defaultRowHeight="14" x14ac:dyDescent="0.3"/>
  <cols>
    <col min="1" max="1" width="9" style="43" bestFit="1" customWidth="1"/>
    <col min="2" max="2" width="5.54296875" style="43" bestFit="1" customWidth="1"/>
    <col min="3" max="3" width="6.453125" style="43" bestFit="1" customWidth="1"/>
    <col min="4" max="4" width="38.26953125" style="43" customWidth="1"/>
    <col min="5" max="5" width="15" style="43" bestFit="1" customWidth="1"/>
    <col min="6" max="6" width="19.81640625" style="43" bestFit="1" customWidth="1"/>
    <col min="7" max="7" width="18.7265625" style="43" bestFit="1" customWidth="1"/>
    <col min="8" max="8" width="11.453125" style="43" bestFit="1" customWidth="1"/>
    <col min="9" max="9" width="20.1796875" style="43" bestFit="1" customWidth="1"/>
    <col min="10" max="10" width="24.26953125" style="43" customWidth="1"/>
    <col min="11" max="11" width="12.54296875" style="43" customWidth="1"/>
    <col min="12" max="12" width="20.1796875" style="43" bestFit="1" customWidth="1"/>
    <col min="13" max="13" width="20.26953125" style="43" customWidth="1"/>
    <col min="14" max="14" width="15.81640625" style="43" bestFit="1" customWidth="1"/>
    <col min="15" max="15" width="16.26953125" style="43" bestFit="1" customWidth="1"/>
    <col min="16" max="19" width="19.1796875" style="43" customWidth="1"/>
    <col min="20" max="20" width="14.1796875" style="43" bestFit="1" customWidth="1"/>
    <col min="21" max="21" width="19.26953125" style="43" bestFit="1" customWidth="1"/>
    <col min="22" max="22" width="17.453125" style="43" bestFit="1" customWidth="1"/>
    <col min="23" max="23" width="13.1796875" style="43" bestFit="1" customWidth="1"/>
    <col min="24" max="24" width="40.81640625" style="43" bestFit="1" customWidth="1"/>
    <col min="25" max="25" width="20.1796875" style="43" bestFit="1" customWidth="1"/>
    <col min="26" max="26" width="29.1796875" style="51" bestFit="1" customWidth="1"/>
    <col min="27" max="27" width="30.81640625" style="51" bestFit="1" customWidth="1"/>
    <col min="28" max="16384" width="9" style="43"/>
  </cols>
  <sheetData>
    <row r="1" spans="1:27" ht="14.5" thickBot="1" x14ac:dyDescent="0.35"/>
    <row r="2" spans="1:27" ht="14.25" customHeight="1" thickBot="1" x14ac:dyDescent="0.35">
      <c r="A2" s="84" t="s">
        <v>0</v>
      </c>
      <c r="B2" s="85"/>
      <c r="C2" s="85"/>
      <c r="D2" s="85"/>
      <c r="E2" s="85"/>
      <c r="F2" s="85"/>
      <c r="G2" s="85"/>
      <c r="H2" s="86"/>
      <c r="J2" s="104" t="s">
        <v>1</v>
      </c>
      <c r="K2" s="105"/>
      <c r="L2" s="105"/>
      <c r="M2" s="106"/>
    </row>
    <row r="3" spans="1:27" x14ac:dyDescent="0.3">
      <c r="A3" s="87"/>
      <c r="B3" s="88"/>
      <c r="C3" s="88"/>
      <c r="D3" s="88"/>
      <c r="E3" s="88"/>
      <c r="F3" s="88"/>
      <c r="G3" s="88"/>
      <c r="H3" s="89"/>
      <c r="J3" s="63"/>
      <c r="K3" s="102" t="s">
        <v>2</v>
      </c>
      <c r="L3" s="102"/>
      <c r="M3" s="103"/>
    </row>
    <row r="4" spans="1:27" x14ac:dyDescent="0.3">
      <c r="A4" s="87"/>
      <c r="B4" s="88"/>
      <c r="C4" s="88"/>
      <c r="D4" s="88"/>
      <c r="E4" s="88"/>
      <c r="F4" s="88"/>
      <c r="G4" s="88"/>
      <c r="H4" s="89"/>
      <c r="J4" s="62"/>
      <c r="K4" s="98" t="s">
        <v>3</v>
      </c>
      <c r="L4" s="98"/>
      <c r="M4" s="99"/>
    </row>
    <row r="5" spans="1:27" ht="14.25" customHeight="1" thickBot="1" x14ac:dyDescent="0.35">
      <c r="A5" s="87"/>
      <c r="B5" s="88"/>
      <c r="C5" s="88"/>
      <c r="D5" s="88"/>
      <c r="E5" s="88"/>
      <c r="F5" s="88"/>
      <c r="G5" s="88"/>
      <c r="H5" s="89"/>
      <c r="J5" s="61"/>
      <c r="K5" s="100" t="s">
        <v>4</v>
      </c>
      <c r="L5" s="100"/>
      <c r="M5" s="101"/>
    </row>
    <row r="6" spans="1:27" ht="14.25" customHeight="1" x14ac:dyDescent="0.3">
      <c r="A6" s="87"/>
      <c r="B6" s="88"/>
      <c r="C6" s="88"/>
      <c r="D6" s="88"/>
      <c r="E6" s="88"/>
      <c r="F6" s="88"/>
      <c r="G6" s="88"/>
      <c r="H6" s="89"/>
    </row>
    <row r="7" spans="1:27" ht="14.25" customHeight="1" x14ac:dyDescent="0.3">
      <c r="A7" s="87"/>
      <c r="B7" s="88"/>
      <c r="C7" s="88"/>
      <c r="D7" s="88"/>
      <c r="E7" s="88"/>
      <c r="F7" s="88"/>
      <c r="G7" s="88"/>
      <c r="H7" s="89"/>
    </row>
    <row r="8" spans="1:27" ht="21.75" customHeight="1" thickBot="1" x14ac:dyDescent="0.35">
      <c r="A8" s="90"/>
      <c r="B8" s="91"/>
      <c r="C8" s="91"/>
      <c r="D8" s="91"/>
      <c r="E8" s="91"/>
      <c r="F8" s="91"/>
      <c r="G8" s="91"/>
      <c r="H8" s="92"/>
    </row>
    <row r="9" spans="1:27" ht="21.75" customHeight="1" x14ac:dyDescent="0.3">
      <c r="A9" s="52"/>
      <c r="B9" s="52"/>
      <c r="C9" s="52"/>
      <c r="D9" s="52"/>
      <c r="E9" s="52"/>
      <c r="F9" s="52"/>
      <c r="G9" s="52"/>
      <c r="H9" s="52"/>
    </row>
    <row r="10" spans="1:27" x14ac:dyDescent="0.3">
      <c r="A10" s="52"/>
      <c r="B10" s="52"/>
      <c r="C10" s="52"/>
      <c r="D10" s="53" t="s">
        <v>5</v>
      </c>
      <c r="E10" s="1"/>
      <c r="F10" s="52"/>
      <c r="G10" s="52"/>
      <c r="H10" s="52"/>
    </row>
    <row r="11" spans="1:27" ht="14.25" customHeight="1" x14ac:dyDescent="0.3">
      <c r="A11" s="52"/>
      <c r="B11" s="52"/>
      <c r="C11" s="52"/>
      <c r="D11" s="52"/>
      <c r="E11" s="52"/>
      <c r="F11" s="52"/>
      <c r="G11" s="52"/>
      <c r="H11" s="52"/>
      <c r="L11" s="107"/>
      <c r="M11" s="107"/>
      <c r="N11" s="107"/>
    </row>
    <row r="12" spans="1:27" ht="14.25" customHeight="1" x14ac:dyDescent="0.3">
      <c r="A12" s="52"/>
      <c r="B12" s="52"/>
      <c r="C12" s="52"/>
      <c r="D12" s="52"/>
      <c r="E12" s="52"/>
      <c r="F12" s="52"/>
      <c r="G12" s="52"/>
      <c r="H12" s="52"/>
    </row>
    <row r="13" spans="1:27" x14ac:dyDescent="0.3">
      <c r="D13" s="54" t="s">
        <v>155</v>
      </c>
    </row>
    <row r="14" spans="1:27" x14ac:dyDescent="0.3">
      <c r="D14" s="48" t="s">
        <v>6</v>
      </c>
      <c r="E14" s="2"/>
    </row>
    <row r="15" spans="1:27" ht="1" customHeight="1" x14ac:dyDescent="0.3">
      <c r="T15" s="55"/>
      <c r="U15" s="55"/>
      <c r="V15" s="55"/>
    </row>
    <row r="16" spans="1:27" ht="49.5" customHeight="1" x14ac:dyDescent="0.5">
      <c r="A16" s="95" t="s">
        <v>154</v>
      </c>
      <c r="B16" s="96"/>
      <c r="C16" s="97"/>
      <c r="O16" s="93" t="s">
        <v>7</v>
      </c>
      <c r="P16" s="93"/>
      <c r="Q16" s="93"/>
      <c r="R16" s="93"/>
      <c r="S16" s="93"/>
      <c r="T16" s="94" t="s">
        <v>8</v>
      </c>
      <c r="U16" s="94"/>
      <c r="V16" s="94"/>
      <c r="Z16" s="43"/>
      <c r="AA16" s="43"/>
    </row>
    <row r="17" spans="1:27" s="59" customFormat="1" ht="42" x14ac:dyDescent="0.3">
      <c r="A17" s="56" t="s">
        <v>153</v>
      </c>
      <c r="B17" s="56" t="s">
        <v>9</v>
      </c>
      <c r="C17" s="56" t="s">
        <v>10</v>
      </c>
      <c r="D17" s="57" t="s">
        <v>144</v>
      </c>
      <c r="E17" s="57" t="s">
        <v>145</v>
      </c>
      <c r="F17" s="57" t="s">
        <v>146</v>
      </c>
      <c r="G17" s="57" t="s">
        <v>147</v>
      </c>
      <c r="H17" s="57" t="s">
        <v>148</v>
      </c>
      <c r="I17" s="57" t="s">
        <v>149</v>
      </c>
      <c r="J17" s="57" t="s">
        <v>11</v>
      </c>
      <c r="K17" s="57" t="s">
        <v>150</v>
      </c>
      <c r="L17" s="57" t="s">
        <v>151</v>
      </c>
      <c r="M17" s="57" t="s">
        <v>152</v>
      </c>
      <c r="N17" s="57" t="s">
        <v>12</v>
      </c>
      <c r="O17" s="58" t="s">
        <v>143</v>
      </c>
      <c r="P17" s="58" t="s">
        <v>156</v>
      </c>
      <c r="Q17" s="58" t="s">
        <v>157</v>
      </c>
      <c r="R17" s="58" t="s">
        <v>142</v>
      </c>
      <c r="S17" s="58" t="s">
        <v>65</v>
      </c>
      <c r="T17" s="58" t="s">
        <v>158</v>
      </c>
      <c r="U17" s="58" t="s">
        <v>159</v>
      </c>
      <c r="V17" s="58" t="s">
        <v>14</v>
      </c>
    </row>
    <row r="18" spans="1:27" x14ac:dyDescent="0.3">
      <c r="A18" s="3"/>
      <c r="B18" s="60">
        <v>1</v>
      </c>
      <c r="C18" s="60" t="str">
        <f>IF(IntegratedFormSiteFeasibility!M18="land","LFT",IF(M18="street light pole","SLP",IF(M18="FM Buildings","FMB","TBD")))</f>
        <v>TBD</v>
      </c>
      <c r="D18" s="4"/>
      <c r="E18" s="2"/>
      <c r="F18" s="2"/>
      <c r="G18" s="2"/>
      <c r="H18" s="2"/>
      <c r="I18" s="2"/>
      <c r="J18" s="2"/>
      <c r="K18" s="2"/>
      <c r="L18" s="2"/>
      <c r="M18" s="2"/>
      <c r="N18" s="2"/>
      <c r="O18" s="2"/>
      <c r="P18" s="2"/>
      <c r="Q18" s="2"/>
      <c r="R18" s="2"/>
      <c r="S18" s="2"/>
      <c r="T18" s="2"/>
      <c r="U18" s="2"/>
      <c r="V18" s="2"/>
      <c r="Z18" s="43"/>
      <c r="AA18" s="43"/>
    </row>
    <row r="19" spans="1:27" x14ac:dyDescent="0.3">
      <c r="A19" s="3"/>
      <c r="B19" s="60">
        <f>B18+1</f>
        <v>2</v>
      </c>
      <c r="C19" s="60" t="str">
        <f>IF(IntegratedFormSiteFeasibility!M19="land","LFT",IF(M19="street light pole","SLP",IF(M19="FM Buildings","FMB","TBD")))</f>
        <v>TBD</v>
      </c>
      <c r="D19" s="4"/>
      <c r="E19" s="2"/>
      <c r="F19" s="2"/>
      <c r="G19" s="2"/>
      <c r="H19" s="2"/>
      <c r="I19" s="2"/>
      <c r="J19" s="2"/>
      <c r="K19" s="2"/>
      <c r="L19" s="2"/>
      <c r="M19" s="2"/>
      <c r="N19" s="2"/>
      <c r="O19" s="2"/>
      <c r="P19" s="2"/>
      <c r="Q19" s="2"/>
      <c r="R19" s="2"/>
      <c r="S19" s="2"/>
      <c r="T19" s="2"/>
      <c r="U19" s="2"/>
      <c r="V19" s="2"/>
      <c r="Z19" s="43"/>
      <c r="AA19" s="43"/>
    </row>
    <row r="20" spans="1:27" x14ac:dyDescent="0.3">
      <c r="A20" s="3"/>
      <c r="B20" s="60">
        <f t="shared" ref="B20:B37" si="0">B19+1</f>
        <v>3</v>
      </c>
      <c r="C20" s="60" t="str">
        <f>IF(IntegratedFormSiteFeasibility!M20="land","LFT",IF(M20="street light pole","SLP",IF(M20="FM Buildings","FMB","TBD")))</f>
        <v>TBD</v>
      </c>
      <c r="D20" s="4"/>
      <c r="E20" s="2"/>
      <c r="F20" s="2"/>
      <c r="G20" s="2"/>
      <c r="H20" s="2"/>
      <c r="I20" s="2"/>
      <c r="J20" s="2"/>
      <c r="K20" s="2"/>
      <c r="L20" s="2"/>
      <c r="M20" s="2"/>
      <c r="N20" s="2"/>
      <c r="O20" s="2"/>
      <c r="P20" s="2"/>
      <c r="Q20" s="2"/>
      <c r="R20" s="2"/>
      <c r="S20" s="2"/>
      <c r="T20" s="2"/>
      <c r="U20" s="2"/>
      <c r="V20" s="2"/>
      <c r="Z20" s="43"/>
      <c r="AA20" s="43"/>
    </row>
    <row r="21" spans="1:27" x14ac:dyDescent="0.3">
      <c r="A21" s="3"/>
      <c r="B21" s="60">
        <f t="shared" si="0"/>
        <v>4</v>
      </c>
      <c r="C21" s="60" t="str">
        <f>IF(IntegratedFormSiteFeasibility!M21="land","LFT",IF(M21="street light pole","SLP",IF(M21="FM Buildings","FMB","TBD")))</f>
        <v>TBD</v>
      </c>
      <c r="D21" s="4"/>
      <c r="E21" s="2"/>
      <c r="F21" s="2"/>
      <c r="G21" s="2"/>
      <c r="H21" s="2"/>
      <c r="I21" s="2"/>
      <c r="J21" s="2"/>
      <c r="K21" s="2"/>
      <c r="L21" s="2"/>
      <c r="M21" s="2"/>
      <c r="N21" s="2"/>
      <c r="O21" s="2"/>
      <c r="P21" s="2"/>
      <c r="Q21" s="2"/>
      <c r="R21" s="2"/>
      <c r="S21" s="2"/>
      <c r="T21" s="2"/>
      <c r="U21" s="2"/>
      <c r="V21" s="2"/>
      <c r="Z21" s="43"/>
      <c r="AA21" s="43"/>
    </row>
    <row r="22" spans="1:27" x14ac:dyDescent="0.3">
      <c r="A22" s="3"/>
      <c r="B22" s="60">
        <f t="shared" si="0"/>
        <v>5</v>
      </c>
      <c r="C22" s="60" t="str">
        <f>IF(IntegratedFormSiteFeasibility!M22="land","LFT",IF(M22="street light pole","SLP",IF(M22="FM Buildings","FMB","TBD")))</f>
        <v>TBD</v>
      </c>
      <c r="D22" s="4"/>
      <c r="E22" s="2"/>
      <c r="F22" s="2"/>
      <c r="G22" s="2"/>
      <c r="H22" s="2"/>
      <c r="I22" s="2"/>
      <c r="J22" s="2"/>
      <c r="K22" s="2"/>
      <c r="L22" s="2"/>
      <c r="M22" s="2"/>
      <c r="N22" s="2"/>
      <c r="O22" s="2"/>
      <c r="P22" s="2"/>
      <c r="Q22" s="2"/>
      <c r="R22" s="2"/>
      <c r="S22" s="2"/>
      <c r="T22" s="2"/>
      <c r="U22" s="2"/>
      <c r="V22" s="2"/>
      <c r="Z22" s="43"/>
      <c r="AA22" s="43"/>
    </row>
    <row r="23" spans="1:27" x14ac:dyDescent="0.3">
      <c r="A23" s="3"/>
      <c r="B23" s="60">
        <f t="shared" si="0"/>
        <v>6</v>
      </c>
      <c r="C23" s="60" t="str">
        <f>IF(IntegratedFormSiteFeasibility!M23="land","LFT",IF(M23="street light pole","SLP",IF(M23="FM Buildings","FMB","TBD")))</f>
        <v>TBD</v>
      </c>
      <c r="D23" s="4"/>
      <c r="E23" s="2"/>
      <c r="F23" s="2"/>
      <c r="G23" s="2"/>
      <c r="H23" s="2"/>
      <c r="I23" s="2"/>
      <c r="J23" s="2"/>
      <c r="K23" s="2"/>
      <c r="L23" s="2"/>
      <c r="M23" s="2"/>
      <c r="N23" s="2"/>
      <c r="O23" s="2"/>
      <c r="P23" s="2"/>
      <c r="Q23" s="2"/>
      <c r="R23" s="2"/>
      <c r="S23" s="2"/>
      <c r="T23" s="2"/>
      <c r="U23" s="2"/>
      <c r="V23" s="2"/>
      <c r="Z23" s="43"/>
      <c r="AA23" s="43"/>
    </row>
    <row r="24" spans="1:27" x14ac:dyDescent="0.3">
      <c r="A24" s="3"/>
      <c r="B24" s="60">
        <f t="shared" si="0"/>
        <v>7</v>
      </c>
      <c r="C24" s="60" t="str">
        <f>IF(IntegratedFormSiteFeasibility!M24="land","LFT",IF(M24="street light pole","SLP",IF(M24="FM Buildings","FMB","TBD")))</f>
        <v>TBD</v>
      </c>
      <c r="D24" s="4"/>
      <c r="E24" s="2"/>
      <c r="F24" s="2"/>
      <c r="G24" s="2"/>
      <c r="H24" s="2"/>
      <c r="I24" s="2"/>
      <c r="J24" s="2"/>
      <c r="K24" s="2"/>
      <c r="L24" s="2"/>
      <c r="M24" s="2"/>
      <c r="N24" s="2"/>
      <c r="O24" s="2"/>
      <c r="P24" s="2"/>
      <c r="Q24" s="2"/>
      <c r="R24" s="2"/>
      <c r="S24" s="2"/>
      <c r="T24" s="2"/>
      <c r="U24" s="2"/>
      <c r="V24" s="2"/>
      <c r="Z24" s="43"/>
      <c r="AA24" s="43"/>
    </row>
    <row r="25" spans="1:27" x14ac:dyDescent="0.3">
      <c r="A25" s="3"/>
      <c r="B25" s="60">
        <f t="shared" si="0"/>
        <v>8</v>
      </c>
      <c r="C25" s="60" t="str">
        <f>IF(IntegratedFormSiteFeasibility!M25="land","LFT",IF(M25="street light pole","SLP",IF(M25="FM Buildings","FMB","TBD")))</f>
        <v>TBD</v>
      </c>
      <c r="D25" s="4"/>
      <c r="E25" s="2"/>
      <c r="F25" s="2"/>
      <c r="G25" s="2"/>
      <c r="H25" s="2"/>
      <c r="I25" s="2"/>
      <c r="J25" s="2"/>
      <c r="K25" s="2"/>
      <c r="L25" s="2"/>
      <c r="M25" s="2"/>
      <c r="N25" s="2"/>
      <c r="O25" s="2"/>
      <c r="P25" s="2"/>
      <c r="Q25" s="2"/>
      <c r="R25" s="2"/>
      <c r="S25" s="2"/>
      <c r="T25" s="2"/>
      <c r="U25" s="2"/>
      <c r="V25" s="2"/>
      <c r="Z25" s="43"/>
      <c r="AA25" s="43"/>
    </row>
    <row r="26" spans="1:27" x14ac:dyDescent="0.3">
      <c r="A26" s="3"/>
      <c r="B26" s="60">
        <f t="shared" si="0"/>
        <v>9</v>
      </c>
      <c r="C26" s="60" t="str">
        <f>IF(IntegratedFormSiteFeasibility!M26="land","LFT",IF(M26="street light pole","SLP",IF(M26="FM Buildings","FMB","TBD")))</f>
        <v>TBD</v>
      </c>
      <c r="D26" s="4"/>
      <c r="E26" s="2"/>
      <c r="F26" s="2"/>
      <c r="G26" s="2"/>
      <c r="H26" s="2"/>
      <c r="I26" s="2"/>
      <c r="J26" s="2"/>
      <c r="K26" s="2"/>
      <c r="L26" s="2"/>
      <c r="M26" s="2"/>
      <c r="N26" s="2"/>
      <c r="O26" s="2"/>
      <c r="P26" s="2"/>
      <c r="Q26" s="2"/>
      <c r="R26" s="2"/>
      <c r="S26" s="2"/>
      <c r="T26" s="2"/>
      <c r="U26" s="2"/>
      <c r="V26" s="2"/>
      <c r="Z26" s="43"/>
      <c r="AA26" s="43"/>
    </row>
    <row r="27" spans="1:27" x14ac:dyDescent="0.3">
      <c r="A27" s="3"/>
      <c r="B27" s="60">
        <f t="shared" si="0"/>
        <v>10</v>
      </c>
      <c r="C27" s="60" t="str">
        <f>IF(IntegratedFormSiteFeasibility!M27="land","LFT",IF(M27="street light pole","SLP",IF(M27="FM Buildings","FMB","TBD")))</f>
        <v>TBD</v>
      </c>
      <c r="D27" s="4"/>
      <c r="E27" s="2"/>
      <c r="F27" s="2"/>
      <c r="G27" s="2"/>
      <c r="H27" s="2"/>
      <c r="I27" s="2"/>
      <c r="J27" s="2"/>
      <c r="K27" s="2"/>
      <c r="L27" s="2"/>
      <c r="M27" s="2"/>
      <c r="N27" s="2"/>
      <c r="O27" s="2"/>
      <c r="P27" s="2"/>
      <c r="Q27" s="2"/>
      <c r="R27" s="2"/>
      <c r="S27" s="2"/>
      <c r="T27" s="2"/>
      <c r="U27" s="2"/>
      <c r="V27" s="2"/>
      <c r="Z27" s="43"/>
      <c r="AA27" s="43"/>
    </row>
    <row r="28" spans="1:27" x14ac:dyDescent="0.3">
      <c r="A28" s="3"/>
      <c r="B28" s="60">
        <f t="shared" si="0"/>
        <v>11</v>
      </c>
      <c r="C28" s="60" t="str">
        <f>IF(IntegratedFormSiteFeasibility!M28="land","LFT",IF(M28="street light pole","SLP",IF(M28="FM Buildings","FMB","TBD")))</f>
        <v>TBD</v>
      </c>
      <c r="D28" s="4"/>
      <c r="E28" s="2"/>
      <c r="F28" s="2"/>
      <c r="G28" s="2"/>
      <c r="H28" s="2"/>
      <c r="I28" s="2"/>
      <c r="J28" s="2"/>
      <c r="K28" s="2"/>
      <c r="L28" s="2"/>
      <c r="M28" s="2"/>
      <c r="N28" s="2"/>
      <c r="O28" s="2"/>
      <c r="P28" s="2"/>
      <c r="Q28" s="2"/>
      <c r="R28" s="2"/>
      <c r="S28" s="2"/>
      <c r="T28" s="2"/>
      <c r="U28" s="2"/>
      <c r="V28" s="2"/>
      <c r="Z28" s="43"/>
      <c r="AA28" s="43"/>
    </row>
    <row r="29" spans="1:27" x14ac:dyDescent="0.3">
      <c r="A29" s="3"/>
      <c r="B29" s="60">
        <f t="shared" si="0"/>
        <v>12</v>
      </c>
      <c r="C29" s="60" t="str">
        <f>IF(IntegratedFormSiteFeasibility!M29="land","LFT",IF(M29="street light pole","SLP",IF(M29="FM Buildings","FMB","TBD")))</f>
        <v>TBD</v>
      </c>
      <c r="D29" s="4"/>
      <c r="E29" s="2"/>
      <c r="F29" s="2"/>
      <c r="G29" s="2"/>
      <c r="H29" s="2"/>
      <c r="I29" s="2"/>
      <c r="J29" s="2"/>
      <c r="K29" s="2"/>
      <c r="L29" s="2"/>
      <c r="M29" s="2"/>
      <c r="N29" s="2"/>
      <c r="O29" s="2"/>
      <c r="P29" s="2"/>
      <c r="Q29" s="2"/>
      <c r="R29" s="2"/>
      <c r="S29" s="2"/>
      <c r="T29" s="2"/>
      <c r="U29" s="2"/>
      <c r="V29" s="2"/>
      <c r="Z29" s="43"/>
      <c r="AA29" s="43"/>
    </row>
    <row r="30" spans="1:27" x14ac:dyDescent="0.3">
      <c r="A30" s="3"/>
      <c r="B30" s="60">
        <f t="shared" si="0"/>
        <v>13</v>
      </c>
      <c r="C30" s="60" t="str">
        <f>IF(IntegratedFormSiteFeasibility!M30="land","LFT",IF(M30="street light pole","SLP",IF(M30="FM Buildings","FMB","TBD")))</f>
        <v>TBD</v>
      </c>
      <c r="D30" s="4"/>
      <c r="E30" s="2"/>
      <c r="F30" s="2"/>
      <c r="G30" s="2"/>
      <c r="H30" s="2"/>
      <c r="I30" s="2"/>
      <c r="J30" s="2"/>
      <c r="K30" s="2"/>
      <c r="L30" s="2"/>
      <c r="M30" s="2"/>
      <c r="N30" s="2"/>
      <c r="O30" s="2"/>
      <c r="P30" s="2"/>
      <c r="Q30" s="2"/>
      <c r="R30" s="2"/>
      <c r="S30" s="2"/>
      <c r="T30" s="2"/>
      <c r="U30" s="2"/>
      <c r="V30" s="2"/>
      <c r="Z30" s="43"/>
      <c r="AA30" s="43"/>
    </row>
    <row r="31" spans="1:27" x14ac:dyDescent="0.3">
      <c r="A31" s="3"/>
      <c r="B31" s="60">
        <f t="shared" si="0"/>
        <v>14</v>
      </c>
      <c r="C31" s="60" t="str">
        <f>IF(IntegratedFormSiteFeasibility!M31="land","LFT",IF(M31="street light pole","SLP",IF(M31="FM Buildings","FMB","TBD")))</f>
        <v>TBD</v>
      </c>
      <c r="D31" s="4"/>
      <c r="E31" s="2"/>
      <c r="F31" s="2"/>
      <c r="G31" s="2"/>
      <c r="H31" s="2"/>
      <c r="I31" s="2"/>
      <c r="J31" s="2"/>
      <c r="K31" s="2"/>
      <c r="L31" s="2"/>
      <c r="M31" s="2"/>
      <c r="N31" s="2"/>
      <c r="O31" s="2"/>
      <c r="P31" s="2"/>
      <c r="Q31" s="2"/>
      <c r="R31" s="2"/>
      <c r="S31" s="2"/>
      <c r="T31" s="2"/>
      <c r="U31" s="2"/>
      <c r="V31" s="2"/>
      <c r="Z31" s="43"/>
      <c r="AA31" s="43"/>
    </row>
    <row r="32" spans="1:27" x14ac:dyDescent="0.3">
      <c r="A32" s="3"/>
      <c r="B32" s="60">
        <f t="shared" si="0"/>
        <v>15</v>
      </c>
      <c r="C32" s="60" t="str">
        <f>IF(IntegratedFormSiteFeasibility!M32="land","LFT",IF(M32="street light pole","SLP",IF(M32="FM Buildings","FMB","TBD")))</f>
        <v>TBD</v>
      </c>
      <c r="D32" s="4"/>
      <c r="E32" s="2"/>
      <c r="F32" s="2"/>
      <c r="G32" s="2"/>
      <c r="H32" s="2"/>
      <c r="I32" s="2"/>
      <c r="J32" s="2"/>
      <c r="K32" s="2"/>
      <c r="L32" s="2"/>
      <c r="M32" s="2"/>
      <c r="N32" s="2"/>
      <c r="O32" s="2"/>
      <c r="P32" s="2"/>
      <c r="Q32" s="2"/>
      <c r="R32" s="2"/>
      <c r="S32" s="2"/>
      <c r="T32" s="2"/>
      <c r="U32" s="2"/>
      <c r="V32" s="2"/>
      <c r="Z32" s="43"/>
      <c r="AA32" s="43"/>
    </row>
    <row r="33" spans="1:27" x14ac:dyDescent="0.3">
      <c r="A33" s="3"/>
      <c r="B33" s="60">
        <f t="shared" si="0"/>
        <v>16</v>
      </c>
      <c r="C33" s="60" t="str">
        <f>IF(IntegratedFormSiteFeasibility!M33="land","LFT",IF(M33="street light pole","SLP",IF(M33="FM Buildings","FMB","TBD")))</f>
        <v>TBD</v>
      </c>
      <c r="D33" s="4"/>
      <c r="E33" s="2"/>
      <c r="F33" s="2"/>
      <c r="G33" s="2"/>
      <c r="H33" s="2"/>
      <c r="I33" s="2"/>
      <c r="J33" s="2"/>
      <c r="K33" s="2"/>
      <c r="L33" s="2"/>
      <c r="M33" s="2"/>
      <c r="N33" s="2"/>
      <c r="O33" s="2"/>
      <c r="P33" s="2"/>
      <c r="Q33" s="2"/>
      <c r="R33" s="2"/>
      <c r="S33" s="2"/>
      <c r="T33" s="2"/>
      <c r="U33" s="2"/>
      <c r="V33" s="2"/>
      <c r="Z33" s="43"/>
      <c r="AA33" s="43"/>
    </row>
    <row r="34" spans="1:27" x14ac:dyDescent="0.3">
      <c r="A34" s="3"/>
      <c r="B34" s="60">
        <f t="shared" si="0"/>
        <v>17</v>
      </c>
      <c r="C34" s="60" t="str">
        <f>IF(IntegratedFormSiteFeasibility!M34="land","LFT",IF(M34="street light pole","SLP",IF(M34="FM Buildings","FMB","TBD")))</f>
        <v>TBD</v>
      </c>
      <c r="D34" s="4"/>
      <c r="E34" s="2"/>
      <c r="F34" s="2"/>
      <c r="G34" s="2"/>
      <c r="H34" s="2"/>
      <c r="I34" s="2"/>
      <c r="J34" s="2"/>
      <c r="K34" s="2"/>
      <c r="L34" s="2"/>
      <c r="M34" s="2"/>
      <c r="N34" s="2"/>
      <c r="O34" s="2"/>
      <c r="P34" s="2"/>
      <c r="Q34" s="2"/>
      <c r="R34" s="2"/>
      <c r="S34" s="2"/>
      <c r="T34" s="2"/>
      <c r="U34" s="2"/>
      <c r="V34" s="2"/>
      <c r="Z34" s="43"/>
      <c r="AA34" s="43"/>
    </row>
    <row r="35" spans="1:27" x14ac:dyDescent="0.3">
      <c r="A35" s="3"/>
      <c r="B35" s="60">
        <f t="shared" si="0"/>
        <v>18</v>
      </c>
      <c r="C35" s="60" t="str">
        <f>IF(IntegratedFormSiteFeasibility!M35="land","LFT",IF(M35="street light pole","SLP",IF(M35="FM Buildings","FMB","TBD")))</f>
        <v>TBD</v>
      </c>
      <c r="D35" s="4"/>
      <c r="E35" s="2"/>
      <c r="F35" s="2"/>
      <c r="G35" s="2"/>
      <c r="H35" s="2"/>
      <c r="I35" s="2"/>
      <c r="J35" s="2"/>
      <c r="K35" s="2"/>
      <c r="L35" s="2"/>
      <c r="M35" s="2"/>
      <c r="N35" s="2"/>
      <c r="O35" s="2"/>
      <c r="P35" s="2"/>
      <c r="Q35" s="2"/>
      <c r="R35" s="2"/>
      <c r="S35" s="2"/>
      <c r="T35" s="2"/>
      <c r="U35" s="2"/>
      <c r="V35" s="2"/>
      <c r="Z35" s="43"/>
      <c r="AA35" s="43"/>
    </row>
    <row r="36" spans="1:27" x14ac:dyDescent="0.3">
      <c r="A36" s="3"/>
      <c r="B36" s="60">
        <f t="shared" si="0"/>
        <v>19</v>
      </c>
      <c r="C36" s="60" t="str">
        <f>IF(IntegratedFormSiteFeasibility!M36="land","LFT",IF(M36="street light pole","SLP",IF(M36="FM Buildings","FMB","TBD")))</f>
        <v>TBD</v>
      </c>
      <c r="D36" s="4"/>
      <c r="E36" s="2"/>
      <c r="F36" s="2"/>
      <c r="G36" s="2"/>
      <c r="H36" s="2"/>
      <c r="I36" s="2"/>
      <c r="J36" s="2"/>
      <c r="K36" s="2"/>
      <c r="L36" s="2"/>
      <c r="M36" s="2"/>
      <c r="N36" s="2"/>
      <c r="O36" s="2"/>
      <c r="P36" s="2"/>
      <c r="Q36" s="2"/>
      <c r="R36" s="2"/>
      <c r="S36" s="2"/>
      <c r="T36" s="2"/>
      <c r="U36" s="2"/>
      <c r="V36" s="2"/>
      <c r="Z36" s="43"/>
      <c r="AA36" s="43"/>
    </row>
    <row r="37" spans="1:27" x14ac:dyDescent="0.3">
      <c r="A37" s="3"/>
      <c r="B37" s="60">
        <f t="shared" si="0"/>
        <v>20</v>
      </c>
      <c r="C37" s="60" t="str">
        <f>IF(IntegratedFormSiteFeasibility!M37="land","LFT",IF(M37="street light pole","SLP",IF(M37="FM Buildings","FMB","TBD")))</f>
        <v>TBD</v>
      </c>
      <c r="D37" s="4"/>
      <c r="E37" s="2"/>
      <c r="F37" s="2"/>
      <c r="G37" s="2"/>
      <c r="H37" s="2"/>
      <c r="I37" s="2"/>
      <c r="J37" s="2"/>
      <c r="K37" s="2"/>
      <c r="L37" s="2"/>
      <c r="M37" s="2"/>
      <c r="N37" s="2"/>
      <c r="O37" s="2"/>
      <c r="P37" s="2"/>
      <c r="Q37" s="2"/>
      <c r="R37" s="2"/>
      <c r="S37" s="2"/>
      <c r="T37" s="2"/>
      <c r="U37" s="2"/>
      <c r="V37" s="2"/>
      <c r="Z37" s="43"/>
      <c r="AA37" s="43"/>
    </row>
  </sheetData>
  <sheetProtection algorithmName="SHA-512" hashValue="TCUVHpWXLtphTJmryjHI9iRpS1w196NOvFP1ikT21xZxodaWeWgf9Jxj14g8Gf9wF7ZzKWS+5yurwxuNxurkLw==" saltValue="YYXORg2wETEuzv/TlW7PUQ==" spinCount="100000" sheet="1" formatColumns="0" formatRows="0" insertHyperlinks="0"/>
  <mergeCells count="9">
    <mergeCell ref="A2:H8"/>
    <mergeCell ref="O16:S16"/>
    <mergeCell ref="T16:V16"/>
    <mergeCell ref="A16:C16"/>
    <mergeCell ref="K4:M4"/>
    <mergeCell ref="K5:M5"/>
    <mergeCell ref="K3:M3"/>
    <mergeCell ref="J2:M2"/>
    <mergeCell ref="L11:N11"/>
  </mergeCells>
  <phoneticPr fontId="28" type="noConversion"/>
  <conditionalFormatting sqref="A18:A37">
    <cfRule type="expression" dxfId="50" priority="28">
      <formula>NOT(ISBLANK(A18))</formula>
    </cfRule>
  </conditionalFormatting>
  <conditionalFormatting sqref="D18:D37">
    <cfRule type="expression" dxfId="49" priority="4">
      <formula>ISBLANK(D18)</formula>
    </cfRule>
  </conditionalFormatting>
  <conditionalFormatting sqref="E10">
    <cfRule type="expression" dxfId="48" priority="1">
      <formula>ISBLANK($E$10)</formula>
    </cfRule>
  </conditionalFormatting>
  <conditionalFormatting sqref="E14">
    <cfRule type="expression" dxfId="47" priority="2">
      <formula>ISBLANK($E$14)</formula>
    </cfRule>
  </conditionalFormatting>
  <conditionalFormatting sqref="E18:V37">
    <cfRule type="expression" dxfId="46" priority="27">
      <formula>NOT(ISBLANK(E18))</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30" id="{00000000-000E-0000-0000-00001E000000}">
            <xm:f>OR($D18='Drop Down List'!$K$2,$D18='Drop Down List'!$K$3, $D18='Drop Down List'!$K$4, $D18='Drop Down List'!$K$5)</xm:f>
            <x14:dxf>
              <fill>
                <patternFill>
                  <bgColor theme="9" tint="0.59996337778862885"/>
                </patternFill>
              </fill>
            </x14:dxf>
          </x14:cfRule>
          <xm:sqref>A18:A37 E18:N37</xm:sqref>
        </x14:conditionalFormatting>
        <x14:conditionalFormatting xmlns:xm="http://schemas.microsoft.com/office/excel/2006/main">
          <x14:cfRule type="expression" priority="34" id="{00000000-000E-0000-0000-000022000000}">
            <xm:f>$M18='Drop Down List'!$A$3</xm:f>
            <x14:dxf>
              <fill>
                <patternFill>
                  <bgColor theme="0" tint="-0.24994659260841701"/>
                </patternFill>
              </fill>
            </x14:dxf>
          </x14:cfRule>
          <x14:cfRule type="expression" priority="36" id="{00000000-000E-0000-0000-000024000000}">
            <xm:f>$M18='Drop Down List'!$A$2</xm:f>
            <x14:dxf>
              <fill>
                <patternFill>
                  <bgColor theme="9" tint="0.59996337778862885"/>
                </patternFill>
              </fill>
            </x14:dxf>
          </x14:cfRule>
          <xm:sqref>O18:S37</xm:sqref>
        </x14:conditionalFormatting>
        <x14:conditionalFormatting xmlns:xm="http://schemas.microsoft.com/office/excel/2006/main">
          <x14:cfRule type="expression" priority="33" id="{00000000-000E-0000-0000-000021000000}">
            <xm:f>$M18='Drop Down List'!$A$2</xm:f>
            <x14:dxf>
              <fill>
                <patternFill>
                  <bgColor theme="0" tint="-0.24994659260841701"/>
                </patternFill>
              </fill>
            </x14:dxf>
          </x14:cfRule>
          <x14:cfRule type="expression" priority="35" id="{00000000-000E-0000-0000-000023000000}">
            <xm:f>$M18='Drop Down List'!$A$3</xm:f>
            <x14:dxf>
              <fill>
                <patternFill>
                  <bgColor theme="9" tint="0.59996337778862885"/>
                </patternFill>
              </fill>
            </x14:dxf>
          </x14:cfRule>
          <xm:sqref>T18:V37</xm:sqref>
        </x14:conditionalFormatting>
      </x14:conditionalFormattings>
    </ext>
    <ext xmlns:x14="http://schemas.microsoft.com/office/spreadsheetml/2009/9/main" uri="{CCE6A557-97BC-4b89-ADB6-D9C93CAAB3DF}">
      <x14:dataValidations xmlns:xm="http://schemas.microsoft.com/office/excel/2006/main" xWindow="1255" yWindow="577" count="5">
        <x14:dataValidation type="list" showInputMessage="1" showErrorMessage="1" prompt="Please Select an Asset Type_x000a_" xr:uid="{EB65D893-D19A-4A2C-B8B7-9708A63A411B}">
          <x14:formula1>
            <xm:f>'Drop Down List'!$A$2:$A$4</xm:f>
          </x14:formula1>
          <xm:sqref>M38:M1048576</xm:sqref>
        </x14:dataValidation>
        <x14:dataValidation type="list" showInputMessage="1" showErrorMessage="1" prompt="Please select antenna type" xr:uid="{DF269263-F3F3-4CD2-82BD-CAA63FD66E2B}">
          <x14:formula1>
            <xm:f>'Drop Down List'!$C$2:$C$4</xm:f>
          </x14:formula1>
          <xm:sqref>N38:N1048576</xm:sqref>
        </x14:dataValidation>
        <x14:dataValidation type="list" showInputMessage="1" showErrorMessage="1" prompt="Please Select an Asset Type_x000a_" xr:uid="{3143654D-74B1-43D9-8B42-B68E0192B581}">
          <x14:formula1>
            <xm:f>'Drop Down List'!$A$2:$A$3</xm:f>
          </x14:formula1>
          <xm:sqref>M18:M37</xm:sqref>
        </x14:dataValidation>
        <x14:dataValidation type="list" allowBlank="1" showInputMessage="1" showErrorMessage="1" xr:uid="{354E7530-AB5E-49FF-ABAC-F0FC1A2A01FB}">
          <x14:formula1>
            <xm:f>'Drop Down List'!$K$2:$K$5</xm:f>
          </x14:formula1>
          <xm:sqref>D18:D37</xm:sqref>
        </x14:dataValidation>
        <x14:dataValidation type="list" allowBlank="1" showInputMessage="1" showErrorMessage="1" xr:uid="{528DE28F-005B-42F9-BB91-D8228070CC47}">
          <x14:formula1>
            <xm:f>IF(M18='Drop Down List'!$A$2,streetlightpole,IF(M18='Drop Down List'!$A$3,FMbuildings,AssetType))</xm:f>
          </x14:formula1>
          <xm:sqref>N18:N37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64E14-BDF2-4AD6-8427-D0E0AEE47E6C}">
  <dimension ref="A1:N25"/>
  <sheetViews>
    <sheetView zoomScale="85" zoomScaleNormal="85" workbookViewId="0">
      <selection activeCell="L6" sqref="L6"/>
    </sheetView>
  </sheetViews>
  <sheetFormatPr defaultColWidth="14.26953125" defaultRowHeight="14" x14ac:dyDescent="0.3"/>
  <cols>
    <col min="1" max="1" width="9" style="43" bestFit="1" customWidth="1"/>
    <col min="2" max="2" width="5.81640625" style="43" customWidth="1"/>
    <col min="3" max="3" width="14.26953125" style="43"/>
    <col min="4" max="4" width="46.81640625" style="43" customWidth="1"/>
    <col min="5" max="5" width="14.26953125" style="43"/>
    <col min="6" max="8" width="14.26953125" style="43" customWidth="1"/>
    <col min="9" max="9" width="15.1796875" style="43" bestFit="1" customWidth="1"/>
    <col min="10" max="10" width="16.26953125" style="43" customWidth="1"/>
    <col min="11" max="11" width="22.1796875" style="43" customWidth="1"/>
    <col min="12" max="12" width="28.54296875" style="43" customWidth="1"/>
    <col min="13" max="13" width="24.81640625" style="43" customWidth="1"/>
    <col min="14" max="16384" width="14.26953125" style="43"/>
  </cols>
  <sheetData>
    <row r="1" spans="1:14" ht="13.9" customHeight="1" x14ac:dyDescent="0.3">
      <c r="A1" s="109" t="s">
        <v>15</v>
      </c>
      <c r="B1" s="110"/>
      <c r="C1" s="110"/>
      <c r="D1" s="111"/>
    </row>
    <row r="2" spans="1:14" x14ac:dyDescent="0.3">
      <c r="A2" s="112"/>
      <c r="B2" s="113"/>
      <c r="C2" s="113"/>
      <c r="D2" s="114"/>
    </row>
    <row r="4" spans="1:14" ht="21.75" customHeight="1" x14ac:dyDescent="0.65">
      <c r="A4" s="108" t="s">
        <v>16</v>
      </c>
      <c r="B4" s="108"/>
      <c r="C4" s="108"/>
      <c r="D4" s="108"/>
      <c r="E4" s="108"/>
      <c r="F4" s="108"/>
      <c r="G4" s="23"/>
      <c r="H4" s="23"/>
      <c r="I4" s="23"/>
      <c r="J4" s="44"/>
      <c r="K4" s="115" t="s">
        <v>17</v>
      </c>
      <c r="L4" s="116"/>
      <c r="M4" s="116"/>
      <c r="N4" s="117"/>
    </row>
    <row r="5" spans="1:14" ht="28" x14ac:dyDescent="0.3">
      <c r="A5" s="45" t="str">
        <f>IntegratedFormSiteFeasibility!A17</f>
        <v>Inquiry No</v>
      </c>
      <c r="B5" s="45" t="str">
        <f>IntegratedFormSiteFeasibility!B17</f>
        <v>Site</v>
      </c>
      <c r="C5" s="45" t="str">
        <f>IntegratedFormSiteFeasibility!C17</f>
        <v>Type</v>
      </c>
      <c r="D5" s="45" t="str">
        <f>IntegratedFormSiteFeasibility!D17</f>
        <v>Wireless Service Provider (WSP)</v>
      </c>
      <c r="E5" s="45" t="str">
        <f>IntegratedFormSiteFeasibility!E17</f>
        <v>WSP File Reference</v>
      </c>
      <c r="F5" s="45" t="s">
        <v>18</v>
      </c>
      <c r="G5" s="46" t="s">
        <v>141</v>
      </c>
      <c r="H5" s="46" t="s">
        <v>142</v>
      </c>
      <c r="I5" s="46" t="s">
        <v>143</v>
      </c>
      <c r="J5" s="46" t="s">
        <v>65</v>
      </c>
      <c r="K5" s="47" t="s">
        <v>20</v>
      </c>
      <c r="L5" s="47" t="s">
        <v>21</v>
      </c>
      <c r="M5" s="47" t="s">
        <v>22</v>
      </c>
      <c r="N5" s="47" t="s">
        <v>23</v>
      </c>
    </row>
    <row r="6" spans="1:14" x14ac:dyDescent="0.3">
      <c r="A6" s="48" t="str">
        <f>IF(IntegratedFormSiteFeasibility!A18 = "","",IntegratedFormSiteFeasibility!A18)</f>
        <v/>
      </c>
      <c r="B6" s="48">
        <f>IntegratedFormSiteFeasibility!B18</f>
        <v>1</v>
      </c>
      <c r="C6" s="48" t="str">
        <f>IntegratedFormSiteFeasibility!C18</f>
        <v>TBD</v>
      </c>
      <c r="D6" s="49" t="str">
        <f>IF(IntegratedFormSiteFeasibility!D18 = "","",IntegratedFormSiteFeasibility!D18)</f>
        <v/>
      </c>
      <c r="E6" s="49" t="str">
        <f>IF(IntegratedFormSiteFeasibility!E18 = "","",IntegratedFormSiteFeasibility!E18)</f>
        <v/>
      </c>
      <c r="F6" s="49" t="str">
        <f>IF(IntegratedFormSiteFeasibility!P18="","",IntegratedFormSiteFeasibility!P18)</f>
        <v/>
      </c>
      <c r="G6" s="50" t="str">
        <f>IF(IntegratedFormSiteFeasibility!Q18="","",IntegratedFormSiteFeasibility!Q18)</f>
        <v/>
      </c>
      <c r="H6" s="50" t="str">
        <f>IF(IntegratedFormSiteFeasibility!R18="","",IntegratedFormSiteFeasibility!R18)</f>
        <v/>
      </c>
      <c r="I6" s="50" t="str">
        <f>IF(IntegratedFormSiteFeasibility!O18="","",IntegratedFormSiteFeasibility!O18)</f>
        <v/>
      </c>
      <c r="J6" s="50" t="str">
        <f>IF(IntegratedFormSiteFeasibility!S18="","",IntegratedFormSiteFeasibility!S18)</f>
        <v/>
      </c>
      <c r="K6" s="2"/>
      <c r="L6" s="2"/>
      <c r="M6" s="5"/>
      <c r="N6" s="2"/>
    </row>
    <row r="7" spans="1:14" x14ac:dyDescent="0.3">
      <c r="A7" s="48" t="str">
        <f>IF(IntegratedFormSiteFeasibility!A19 = "","",IntegratedFormSiteFeasibility!A19)</f>
        <v/>
      </c>
      <c r="B7" s="48">
        <f>IntegratedFormSiteFeasibility!B19</f>
        <v>2</v>
      </c>
      <c r="C7" s="48" t="str">
        <f>IntegratedFormSiteFeasibility!C19</f>
        <v>TBD</v>
      </c>
      <c r="D7" s="49" t="str">
        <f>IF(IntegratedFormSiteFeasibility!D19 = "","",IntegratedFormSiteFeasibility!D19)</f>
        <v/>
      </c>
      <c r="E7" s="49" t="str">
        <f>IF(IntegratedFormSiteFeasibility!E19 = "","",IntegratedFormSiteFeasibility!E19)</f>
        <v/>
      </c>
      <c r="F7" s="49" t="str">
        <f>IF(IntegratedFormSiteFeasibility!P19="","",IntegratedFormSiteFeasibility!P19)</f>
        <v/>
      </c>
      <c r="G7" s="50" t="str">
        <f>IF(IntegratedFormSiteFeasibility!Q19="","",IntegratedFormSiteFeasibility!Q19)</f>
        <v/>
      </c>
      <c r="H7" s="50" t="str">
        <f>IF(IntegratedFormSiteFeasibility!R19="","",IntegratedFormSiteFeasibility!R19)</f>
        <v/>
      </c>
      <c r="I7" s="50" t="str">
        <f>IF(IntegratedFormSiteFeasibility!O19="","",IntegratedFormSiteFeasibility!O19)</f>
        <v/>
      </c>
      <c r="J7" s="50" t="str">
        <f>IF(IntegratedFormSiteFeasibility!S19="","",IntegratedFormSiteFeasibility!S19)</f>
        <v/>
      </c>
      <c r="K7" s="2"/>
      <c r="L7" s="2"/>
      <c r="M7" s="5"/>
      <c r="N7" s="2"/>
    </row>
    <row r="8" spans="1:14" x14ac:dyDescent="0.3">
      <c r="A8" s="48" t="str">
        <f>IF(IntegratedFormSiteFeasibility!A20 = "","",IntegratedFormSiteFeasibility!A20)</f>
        <v/>
      </c>
      <c r="B8" s="48">
        <f>IntegratedFormSiteFeasibility!B20</f>
        <v>3</v>
      </c>
      <c r="C8" s="48" t="str">
        <f>IntegratedFormSiteFeasibility!C20</f>
        <v>TBD</v>
      </c>
      <c r="D8" s="49" t="str">
        <f>IF(IntegratedFormSiteFeasibility!D20 = "","",IntegratedFormSiteFeasibility!D20)</f>
        <v/>
      </c>
      <c r="E8" s="49" t="str">
        <f>IF(IntegratedFormSiteFeasibility!E20 = "","",IntegratedFormSiteFeasibility!E20)</f>
        <v/>
      </c>
      <c r="F8" s="49" t="str">
        <f>IF(IntegratedFormSiteFeasibility!P20="","",IntegratedFormSiteFeasibility!P20)</f>
        <v/>
      </c>
      <c r="G8" s="50" t="str">
        <f>IF(IntegratedFormSiteFeasibility!Q20="","",IntegratedFormSiteFeasibility!Q20)</f>
        <v/>
      </c>
      <c r="H8" s="50" t="str">
        <f>IF(IntegratedFormSiteFeasibility!R20="","",IntegratedFormSiteFeasibility!R20)</f>
        <v/>
      </c>
      <c r="I8" s="50" t="str">
        <f>IF(IntegratedFormSiteFeasibility!O20="","",IntegratedFormSiteFeasibility!O20)</f>
        <v/>
      </c>
      <c r="J8" s="50" t="str">
        <f>IF(IntegratedFormSiteFeasibility!S20="","",IntegratedFormSiteFeasibility!S20)</f>
        <v/>
      </c>
      <c r="K8" s="2"/>
      <c r="L8" s="2"/>
      <c r="M8" s="5"/>
      <c r="N8" s="2"/>
    </row>
    <row r="9" spans="1:14" x14ac:dyDescent="0.3">
      <c r="A9" s="48" t="str">
        <f>IF(IntegratedFormSiteFeasibility!A21 = "","",IntegratedFormSiteFeasibility!A21)</f>
        <v/>
      </c>
      <c r="B9" s="48">
        <f>IntegratedFormSiteFeasibility!B21</f>
        <v>4</v>
      </c>
      <c r="C9" s="48" t="str">
        <f>IntegratedFormSiteFeasibility!C21</f>
        <v>TBD</v>
      </c>
      <c r="D9" s="49" t="str">
        <f>IF(IntegratedFormSiteFeasibility!D21 = "","",IntegratedFormSiteFeasibility!D21)</f>
        <v/>
      </c>
      <c r="E9" s="49" t="str">
        <f>IF(IntegratedFormSiteFeasibility!E21 = "","",IntegratedFormSiteFeasibility!E21)</f>
        <v/>
      </c>
      <c r="F9" s="49" t="str">
        <f>IF(IntegratedFormSiteFeasibility!P21="","",IntegratedFormSiteFeasibility!P21)</f>
        <v/>
      </c>
      <c r="G9" s="50" t="str">
        <f>IF(IntegratedFormSiteFeasibility!Q21="","",IntegratedFormSiteFeasibility!Q21)</f>
        <v/>
      </c>
      <c r="H9" s="50" t="str">
        <f>IF(IntegratedFormSiteFeasibility!R21="","",IntegratedFormSiteFeasibility!R21)</f>
        <v/>
      </c>
      <c r="I9" s="50" t="str">
        <f>IF(IntegratedFormSiteFeasibility!O21="","",IntegratedFormSiteFeasibility!O21)</f>
        <v/>
      </c>
      <c r="J9" s="50" t="str">
        <f>IF(IntegratedFormSiteFeasibility!S21="","",IntegratedFormSiteFeasibility!S21)</f>
        <v/>
      </c>
      <c r="K9" s="2"/>
      <c r="L9" s="2"/>
      <c r="M9" s="5"/>
      <c r="N9" s="2"/>
    </row>
    <row r="10" spans="1:14" x14ac:dyDescent="0.3">
      <c r="A10" s="48" t="str">
        <f>IF(IntegratedFormSiteFeasibility!A22 = "","",IntegratedFormSiteFeasibility!A22)</f>
        <v/>
      </c>
      <c r="B10" s="48">
        <f>IntegratedFormSiteFeasibility!B22</f>
        <v>5</v>
      </c>
      <c r="C10" s="48" t="str">
        <f>IntegratedFormSiteFeasibility!C22</f>
        <v>TBD</v>
      </c>
      <c r="D10" s="49" t="str">
        <f>IF(IntegratedFormSiteFeasibility!D22 = "","",IntegratedFormSiteFeasibility!D22)</f>
        <v/>
      </c>
      <c r="E10" s="49" t="str">
        <f>IF(IntegratedFormSiteFeasibility!E22 = "","",IntegratedFormSiteFeasibility!E22)</f>
        <v/>
      </c>
      <c r="F10" s="49" t="str">
        <f>IF(IntegratedFormSiteFeasibility!P22="","",IntegratedFormSiteFeasibility!P22)</f>
        <v/>
      </c>
      <c r="G10" s="50" t="str">
        <f>IF(IntegratedFormSiteFeasibility!Q22="","",IntegratedFormSiteFeasibility!Q22)</f>
        <v/>
      </c>
      <c r="H10" s="50" t="str">
        <f>IF(IntegratedFormSiteFeasibility!R22="","",IntegratedFormSiteFeasibility!R22)</f>
        <v/>
      </c>
      <c r="I10" s="50" t="str">
        <f>IF(IntegratedFormSiteFeasibility!O22="","",IntegratedFormSiteFeasibility!O22)</f>
        <v/>
      </c>
      <c r="J10" s="50" t="str">
        <f>IF(IntegratedFormSiteFeasibility!S22="","",IntegratedFormSiteFeasibility!S22)</f>
        <v/>
      </c>
      <c r="K10" s="2"/>
      <c r="L10" s="2"/>
      <c r="M10" s="5"/>
      <c r="N10" s="2"/>
    </row>
    <row r="11" spans="1:14" x14ac:dyDescent="0.3">
      <c r="A11" s="48" t="str">
        <f>IF(IntegratedFormSiteFeasibility!A23 = "","",IntegratedFormSiteFeasibility!A23)</f>
        <v/>
      </c>
      <c r="B11" s="48">
        <f>IntegratedFormSiteFeasibility!B23</f>
        <v>6</v>
      </c>
      <c r="C11" s="48" t="str">
        <f>IntegratedFormSiteFeasibility!C23</f>
        <v>TBD</v>
      </c>
      <c r="D11" s="49" t="str">
        <f>IF(IntegratedFormSiteFeasibility!D23 = "","",IntegratedFormSiteFeasibility!D23)</f>
        <v/>
      </c>
      <c r="E11" s="49" t="str">
        <f>IF(IntegratedFormSiteFeasibility!E23 = "","",IntegratedFormSiteFeasibility!E23)</f>
        <v/>
      </c>
      <c r="F11" s="49" t="str">
        <f>IF(IntegratedFormSiteFeasibility!P23="","",IntegratedFormSiteFeasibility!P23)</f>
        <v/>
      </c>
      <c r="G11" s="50" t="str">
        <f>IF(IntegratedFormSiteFeasibility!Q23="","",IntegratedFormSiteFeasibility!Q23)</f>
        <v/>
      </c>
      <c r="H11" s="50" t="str">
        <f>IF(IntegratedFormSiteFeasibility!R23="","",IntegratedFormSiteFeasibility!R23)</f>
        <v/>
      </c>
      <c r="I11" s="50" t="str">
        <f>IF(IntegratedFormSiteFeasibility!O23="","",IntegratedFormSiteFeasibility!O23)</f>
        <v/>
      </c>
      <c r="J11" s="50" t="str">
        <f>IF(IntegratedFormSiteFeasibility!S23="","",IntegratedFormSiteFeasibility!S23)</f>
        <v/>
      </c>
      <c r="K11" s="2"/>
      <c r="L11" s="2"/>
      <c r="M11" s="5"/>
      <c r="N11" s="2"/>
    </row>
    <row r="12" spans="1:14" x14ac:dyDescent="0.3">
      <c r="A12" s="48" t="str">
        <f>IF(IntegratedFormSiteFeasibility!A24 = "","",IntegratedFormSiteFeasibility!A24)</f>
        <v/>
      </c>
      <c r="B12" s="48">
        <f>IntegratedFormSiteFeasibility!B24</f>
        <v>7</v>
      </c>
      <c r="C12" s="48" t="str">
        <f>IntegratedFormSiteFeasibility!C24</f>
        <v>TBD</v>
      </c>
      <c r="D12" s="49" t="str">
        <f>IF(IntegratedFormSiteFeasibility!D24 = "","",IntegratedFormSiteFeasibility!D24)</f>
        <v/>
      </c>
      <c r="E12" s="49" t="str">
        <f>IF(IntegratedFormSiteFeasibility!E24 = "","",IntegratedFormSiteFeasibility!E24)</f>
        <v/>
      </c>
      <c r="F12" s="49" t="str">
        <f>IF(IntegratedFormSiteFeasibility!P24="","",IntegratedFormSiteFeasibility!P24)</f>
        <v/>
      </c>
      <c r="G12" s="50" t="str">
        <f>IF(IntegratedFormSiteFeasibility!Q24="","",IntegratedFormSiteFeasibility!Q24)</f>
        <v/>
      </c>
      <c r="H12" s="50" t="str">
        <f>IF(IntegratedFormSiteFeasibility!R24="","",IntegratedFormSiteFeasibility!R24)</f>
        <v/>
      </c>
      <c r="I12" s="50" t="str">
        <f>IF(IntegratedFormSiteFeasibility!O24="","",IntegratedFormSiteFeasibility!O24)</f>
        <v/>
      </c>
      <c r="J12" s="50" t="str">
        <f>IF(IntegratedFormSiteFeasibility!S24="","",IntegratedFormSiteFeasibility!S24)</f>
        <v/>
      </c>
      <c r="K12" s="2"/>
      <c r="L12" s="2"/>
      <c r="M12" s="5"/>
      <c r="N12" s="2"/>
    </row>
    <row r="13" spans="1:14" x14ac:dyDescent="0.3">
      <c r="A13" s="48" t="str">
        <f>IF(IntegratedFormSiteFeasibility!A25 = "","",IntegratedFormSiteFeasibility!A25)</f>
        <v/>
      </c>
      <c r="B13" s="48">
        <f>IntegratedFormSiteFeasibility!B25</f>
        <v>8</v>
      </c>
      <c r="C13" s="48" t="str">
        <f>IntegratedFormSiteFeasibility!C25</f>
        <v>TBD</v>
      </c>
      <c r="D13" s="49" t="str">
        <f>IF(IntegratedFormSiteFeasibility!D25 = "","",IntegratedFormSiteFeasibility!D25)</f>
        <v/>
      </c>
      <c r="E13" s="49" t="str">
        <f>IF(IntegratedFormSiteFeasibility!E25 = "","",IntegratedFormSiteFeasibility!E25)</f>
        <v/>
      </c>
      <c r="F13" s="49" t="str">
        <f>IF(IntegratedFormSiteFeasibility!P25="","",IntegratedFormSiteFeasibility!P25)</f>
        <v/>
      </c>
      <c r="G13" s="50" t="str">
        <f>IF(IntegratedFormSiteFeasibility!Q25="","",IntegratedFormSiteFeasibility!Q25)</f>
        <v/>
      </c>
      <c r="H13" s="50" t="str">
        <f>IF(IntegratedFormSiteFeasibility!R25="","",IntegratedFormSiteFeasibility!R25)</f>
        <v/>
      </c>
      <c r="I13" s="50" t="str">
        <f>IF(IntegratedFormSiteFeasibility!O25="","",IntegratedFormSiteFeasibility!O25)</f>
        <v/>
      </c>
      <c r="J13" s="50" t="str">
        <f>IF(IntegratedFormSiteFeasibility!S25="","",IntegratedFormSiteFeasibility!S25)</f>
        <v/>
      </c>
      <c r="K13" s="2"/>
      <c r="L13" s="2"/>
      <c r="M13" s="5"/>
      <c r="N13" s="2"/>
    </row>
    <row r="14" spans="1:14" x14ac:dyDescent="0.3">
      <c r="A14" s="48" t="str">
        <f>IF(IntegratedFormSiteFeasibility!A26 = "","",IntegratedFormSiteFeasibility!A26)</f>
        <v/>
      </c>
      <c r="B14" s="48">
        <f>IntegratedFormSiteFeasibility!B26</f>
        <v>9</v>
      </c>
      <c r="C14" s="48" t="str">
        <f>IntegratedFormSiteFeasibility!C26</f>
        <v>TBD</v>
      </c>
      <c r="D14" s="49" t="str">
        <f>IF(IntegratedFormSiteFeasibility!D26 = "","",IntegratedFormSiteFeasibility!D26)</f>
        <v/>
      </c>
      <c r="E14" s="49" t="str">
        <f>IF(IntegratedFormSiteFeasibility!E26 = "","",IntegratedFormSiteFeasibility!E26)</f>
        <v/>
      </c>
      <c r="F14" s="49" t="str">
        <f>IF(IntegratedFormSiteFeasibility!P26="","",IntegratedFormSiteFeasibility!P26)</f>
        <v/>
      </c>
      <c r="G14" s="50" t="str">
        <f>IF(IntegratedFormSiteFeasibility!Q26="","",IntegratedFormSiteFeasibility!Q26)</f>
        <v/>
      </c>
      <c r="H14" s="50" t="str">
        <f>IF(IntegratedFormSiteFeasibility!R26="","",IntegratedFormSiteFeasibility!R26)</f>
        <v/>
      </c>
      <c r="I14" s="50" t="str">
        <f>IF(IntegratedFormSiteFeasibility!O26="","",IntegratedFormSiteFeasibility!O26)</f>
        <v/>
      </c>
      <c r="J14" s="50" t="str">
        <f>IF(IntegratedFormSiteFeasibility!S26="","",IntegratedFormSiteFeasibility!S26)</f>
        <v/>
      </c>
      <c r="K14" s="2"/>
      <c r="L14" s="2"/>
      <c r="M14" s="5"/>
      <c r="N14" s="2"/>
    </row>
    <row r="15" spans="1:14" x14ac:dyDescent="0.3">
      <c r="A15" s="48" t="str">
        <f>IF(IntegratedFormSiteFeasibility!A27 = "","",IntegratedFormSiteFeasibility!A27)</f>
        <v/>
      </c>
      <c r="B15" s="48">
        <f>IntegratedFormSiteFeasibility!B27</f>
        <v>10</v>
      </c>
      <c r="C15" s="48" t="str">
        <f>IntegratedFormSiteFeasibility!C27</f>
        <v>TBD</v>
      </c>
      <c r="D15" s="49" t="str">
        <f>IF(IntegratedFormSiteFeasibility!D27 = "","",IntegratedFormSiteFeasibility!D27)</f>
        <v/>
      </c>
      <c r="E15" s="49" t="str">
        <f>IF(IntegratedFormSiteFeasibility!E27 = "","",IntegratedFormSiteFeasibility!E27)</f>
        <v/>
      </c>
      <c r="F15" s="49" t="str">
        <f>IF(IntegratedFormSiteFeasibility!P27="","",IntegratedFormSiteFeasibility!P27)</f>
        <v/>
      </c>
      <c r="G15" s="50" t="str">
        <f>IF(IntegratedFormSiteFeasibility!Q27="","",IntegratedFormSiteFeasibility!Q27)</f>
        <v/>
      </c>
      <c r="H15" s="50" t="str">
        <f>IF(IntegratedFormSiteFeasibility!R27="","",IntegratedFormSiteFeasibility!R27)</f>
        <v/>
      </c>
      <c r="I15" s="50" t="str">
        <f>IF(IntegratedFormSiteFeasibility!O27="","",IntegratedFormSiteFeasibility!O27)</f>
        <v/>
      </c>
      <c r="J15" s="50" t="str">
        <f>IF(IntegratedFormSiteFeasibility!S27="","",IntegratedFormSiteFeasibility!S27)</f>
        <v/>
      </c>
      <c r="K15" s="2"/>
      <c r="L15" s="2"/>
      <c r="M15" s="5"/>
      <c r="N15" s="2"/>
    </row>
    <row r="16" spans="1:14" x14ac:dyDescent="0.3">
      <c r="A16" s="48" t="str">
        <f>IF(IntegratedFormSiteFeasibility!A28 = "","",IntegratedFormSiteFeasibility!A28)</f>
        <v/>
      </c>
      <c r="B16" s="48">
        <f>IntegratedFormSiteFeasibility!B28</f>
        <v>11</v>
      </c>
      <c r="C16" s="48" t="str">
        <f>IntegratedFormSiteFeasibility!C28</f>
        <v>TBD</v>
      </c>
      <c r="D16" s="49" t="str">
        <f>IF(IntegratedFormSiteFeasibility!D28 = "","",IntegratedFormSiteFeasibility!D28)</f>
        <v/>
      </c>
      <c r="E16" s="49" t="str">
        <f>IF(IntegratedFormSiteFeasibility!E28 = "","",IntegratedFormSiteFeasibility!E28)</f>
        <v/>
      </c>
      <c r="F16" s="49" t="str">
        <f>IF(IntegratedFormSiteFeasibility!P28="","",IntegratedFormSiteFeasibility!P28)</f>
        <v/>
      </c>
      <c r="G16" s="50" t="str">
        <f>IF(IntegratedFormSiteFeasibility!Q28="","",IntegratedFormSiteFeasibility!Q28)</f>
        <v/>
      </c>
      <c r="H16" s="50" t="str">
        <f>IF(IntegratedFormSiteFeasibility!R28="","",IntegratedFormSiteFeasibility!R28)</f>
        <v/>
      </c>
      <c r="I16" s="50" t="str">
        <f>IF(IntegratedFormSiteFeasibility!O28="","",IntegratedFormSiteFeasibility!O28)</f>
        <v/>
      </c>
      <c r="J16" s="50" t="str">
        <f>IF(IntegratedFormSiteFeasibility!S28="","",IntegratedFormSiteFeasibility!S28)</f>
        <v/>
      </c>
      <c r="K16" s="2"/>
      <c r="L16" s="2"/>
      <c r="M16" s="5"/>
      <c r="N16" s="2"/>
    </row>
    <row r="17" spans="1:14" x14ac:dyDescent="0.3">
      <c r="A17" s="48" t="str">
        <f>IF(IntegratedFormSiteFeasibility!A29 = "","",IntegratedFormSiteFeasibility!A29)</f>
        <v/>
      </c>
      <c r="B17" s="48">
        <f>IntegratedFormSiteFeasibility!B29</f>
        <v>12</v>
      </c>
      <c r="C17" s="48" t="str">
        <f>IntegratedFormSiteFeasibility!C29</f>
        <v>TBD</v>
      </c>
      <c r="D17" s="49" t="str">
        <f>IF(IntegratedFormSiteFeasibility!D29 = "","",IntegratedFormSiteFeasibility!D29)</f>
        <v/>
      </c>
      <c r="E17" s="49" t="str">
        <f>IF(IntegratedFormSiteFeasibility!E29 = "","",IntegratedFormSiteFeasibility!E29)</f>
        <v/>
      </c>
      <c r="F17" s="49" t="str">
        <f>IF(IntegratedFormSiteFeasibility!P29="","",IntegratedFormSiteFeasibility!P29)</f>
        <v/>
      </c>
      <c r="G17" s="50" t="str">
        <f>IF(IntegratedFormSiteFeasibility!Q29="","",IntegratedFormSiteFeasibility!Q29)</f>
        <v/>
      </c>
      <c r="H17" s="50" t="str">
        <f>IF(IntegratedFormSiteFeasibility!R29="","",IntegratedFormSiteFeasibility!R29)</f>
        <v/>
      </c>
      <c r="I17" s="50" t="str">
        <f>IF(IntegratedFormSiteFeasibility!O29="","",IntegratedFormSiteFeasibility!O29)</f>
        <v/>
      </c>
      <c r="J17" s="50" t="str">
        <f>IF(IntegratedFormSiteFeasibility!S29="","",IntegratedFormSiteFeasibility!S29)</f>
        <v/>
      </c>
      <c r="K17" s="2"/>
      <c r="L17" s="2"/>
      <c r="M17" s="5"/>
      <c r="N17" s="2"/>
    </row>
    <row r="18" spans="1:14" x14ac:dyDescent="0.3">
      <c r="A18" s="48" t="str">
        <f>IF(IntegratedFormSiteFeasibility!A30 = "","",IntegratedFormSiteFeasibility!A30)</f>
        <v/>
      </c>
      <c r="B18" s="48">
        <f>IntegratedFormSiteFeasibility!B30</f>
        <v>13</v>
      </c>
      <c r="C18" s="48" t="str">
        <f>IntegratedFormSiteFeasibility!C30</f>
        <v>TBD</v>
      </c>
      <c r="D18" s="49" t="str">
        <f>IF(IntegratedFormSiteFeasibility!D30 = "","",IntegratedFormSiteFeasibility!D30)</f>
        <v/>
      </c>
      <c r="E18" s="49" t="str">
        <f>IF(IntegratedFormSiteFeasibility!E30 = "","",IntegratedFormSiteFeasibility!E30)</f>
        <v/>
      </c>
      <c r="F18" s="49" t="str">
        <f>IF(IntegratedFormSiteFeasibility!P30="","",IntegratedFormSiteFeasibility!P30)</f>
        <v/>
      </c>
      <c r="G18" s="50" t="str">
        <f>IF(IntegratedFormSiteFeasibility!Q30="","",IntegratedFormSiteFeasibility!Q30)</f>
        <v/>
      </c>
      <c r="H18" s="50" t="str">
        <f>IF(IntegratedFormSiteFeasibility!R30="","",IntegratedFormSiteFeasibility!R30)</f>
        <v/>
      </c>
      <c r="I18" s="50" t="str">
        <f>IF(IntegratedFormSiteFeasibility!O30="","",IntegratedFormSiteFeasibility!O30)</f>
        <v/>
      </c>
      <c r="J18" s="50" t="str">
        <f>IF(IntegratedFormSiteFeasibility!S30="","",IntegratedFormSiteFeasibility!S30)</f>
        <v/>
      </c>
      <c r="K18" s="2"/>
      <c r="L18" s="2"/>
      <c r="M18" s="5"/>
      <c r="N18" s="2"/>
    </row>
    <row r="19" spans="1:14" x14ac:dyDescent="0.3">
      <c r="A19" s="48" t="str">
        <f>IF(IntegratedFormSiteFeasibility!A31 = "","",IntegratedFormSiteFeasibility!A31)</f>
        <v/>
      </c>
      <c r="B19" s="48">
        <f>IntegratedFormSiteFeasibility!B31</f>
        <v>14</v>
      </c>
      <c r="C19" s="48" t="str">
        <f>IntegratedFormSiteFeasibility!C31</f>
        <v>TBD</v>
      </c>
      <c r="D19" s="49" t="str">
        <f>IF(IntegratedFormSiteFeasibility!D31 = "","",IntegratedFormSiteFeasibility!D31)</f>
        <v/>
      </c>
      <c r="E19" s="49" t="str">
        <f>IF(IntegratedFormSiteFeasibility!E31 = "","",IntegratedFormSiteFeasibility!E31)</f>
        <v/>
      </c>
      <c r="F19" s="49" t="str">
        <f>IF(IntegratedFormSiteFeasibility!P31="","",IntegratedFormSiteFeasibility!P31)</f>
        <v/>
      </c>
      <c r="G19" s="50" t="str">
        <f>IF(IntegratedFormSiteFeasibility!Q31="","",IntegratedFormSiteFeasibility!Q31)</f>
        <v/>
      </c>
      <c r="H19" s="50" t="str">
        <f>IF(IntegratedFormSiteFeasibility!R31="","",IntegratedFormSiteFeasibility!R31)</f>
        <v/>
      </c>
      <c r="I19" s="50" t="str">
        <f>IF(IntegratedFormSiteFeasibility!O31="","",IntegratedFormSiteFeasibility!O31)</f>
        <v/>
      </c>
      <c r="J19" s="50" t="str">
        <f>IF(IntegratedFormSiteFeasibility!S31="","",IntegratedFormSiteFeasibility!S31)</f>
        <v/>
      </c>
      <c r="K19" s="2"/>
      <c r="L19" s="2"/>
      <c r="M19" s="5"/>
      <c r="N19" s="2"/>
    </row>
    <row r="20" spans="1:14" x14ac:dyDescent="0.3">
      <c r="A20" s="48" t="str">
        <f>IF(IntegratedFormSiteFeasibility!A32 = "","",IntegratedFormSiteFeasibility!A32)</f>
        <v/>
      </c>
      <c r="B20" s="48">
        <f>IntegratedFormSiteFeasibility!B32</f>
        <v>15</v>
      </c>
      <c r="C20" s="48" t="str">
        <f>IntegratedFormSiteFeasibility!C32</f>
        <v>TBD</v>
      </c>
      <c r="D20" s="49" t="str">
        <f>IF(IntegratedFormSiteFeasibility!D32 = "","",IntegratedFormSiteFeasibility!D32)</f>
        <v/>
      </c>
      <c r="E20" s="49" t="str">
        <f>IF(IntegratedFormSiteFeasibility!E32 = "","",IntegratedFormSiteFeasibility!E32)</f>
        <v/>
      </c>
      <c r="F20" s="49" t="str">
        <f>IF(IntegratedFormSiteFeasibility!P32="","",IntegratedFormSiteFeasibility!P32)</f>
        <v/>
      </c>
      <c r="G20" s="50" t="str">
        <f>IF(IntegratedFormSiteFeasibility!Q32="","",IntegratedFormSiteFeasibility!Q32)</f>
        <v/>
      </c>
      <c r="H20" s="50" t="str">
        <f>IF(IntegratedFormSiteFeasibility!R32="","",IntegratedFormSiteFeasibility!R32)</f>
        <v/>
      </c>
      <c r="I20" s="50" t="str">
        <f>IF(IntegratedFormSiteFeasibility!O32="","",IntegratedFormSiteFeasibility!O32)</f>
        <v/>
      </c>
      <c r="J20" s="50" t="str">
        <f>IF(IntegratedFormSiteFeasibility!S32="","",IntegratedFormSiteFeasibility!S32)</f>
        <v/>
      </c>
      <c r="K20" s="2"/>
      <c r="L20" s="2"/>
      <c r="M20" s="5"/>
      <c r="N20" s="2"/>
    </row>
    <row r="21" spans="1:14" x14ac:dyDescent="0.3">
      <c r="A21" s="48" t="str">
        <f>IF(IntegratedFormSiteFeasibility!A33 = "","",IntegratedFormSiteFeasibility!A33)</f>
        <v/>
      </c>
      <c r="B21" s="48">
        <f>IntegratedFormSiteFeasibility!B33</f>
        <v>16</v>
      </c>
      <c r="C21" s="48" t="str">
        <f>IntegratedFormSiteFeasibility!C33</f>
        <v>TBD</v>
      </c>
      <c r="D21" s="49" t="str">
        <f>IF(IntegratedFormSiteFeasibility!D33 = "","",IntegratedFormSiteFeasibility!D33)</f>
        <v/>
      </c>
      <c r="E21" s="49" t="str">
        <f>IF(IntegratedFormSiteFeasibility!E33 = "","",IntegratedFormSiteFeasibility!E33)</f>
        <v/>
      </c>
      <c r="F21" s="49" t="str">
        <f>IF(IntegratedFormSiteFeasibility!P33="","",IntegratedFormSiteFeasibility!P33)</f>
        <v/>
      </c>
      <c r="G21" s="50" t="str">
        <f>IF(IntegratedFormSiteFeasibility!Q33="","",IntegratedFormSiteFeasibility!Q33)</f>
        <v/>
      </c>
      <c r="H21" s="50" t="str">
        <f>IF(IntegratedFormSiteFeasibility!R33="","",IntegratedFormSiteFeasibility!R33)</f>
        <v/>
      </c>
      <c r="I21" s="50" t="str">
        <f>IF(IntegratedFormSiteFeasibility!O33="","",IntegratedFormSiteFeasibility!O33)</f>
        <v/>
      </c>
      <c r="J21" s="50" t="str">
        <f>IF(IntegratedFormSiteFeasibility!S33="","",IntegratedFormSiteFeasibility!S33)</f>
        <v/>
      </c>
      <c r="K21" s="2"/>
      <c r="L21" s="2"/>
      <c r="M21" s="5"/>
      <c r="N21" s="2"/>
    </row>
    <row r="22" spans="1:14" x14ac:dyDescent="0.3">
      <c r="A22" s="48" t="str">
        <f>IF(IntegratedFormSiteFeasibility!A34 = "","",IntegratedFormSiteFeasibility!A34)</f>
        <v/>
      </c>
      <c r="B22" s="48">
        <f>IntegratedFormSiteFeasibility!B34</f>
        <v>17</v>
      </c>
      <c r="C22" s="48" t="str">
        <f>IntegratedFormSiteFeasibility!C34</f>
        <v>TBD</v>
      </c>
      <c r="D22" s="49" t="str">
        <f>IF(IntegratedFormSiteFeasibility!D34 = "","",IntegratedFormSiteFeasibility!D34)</f>
        <v/>
      </c>
      <c r="E22" s="49" t="str">
        <f>IF(IntegratedFormSiteFeasibility!E34 = "","",IntegratedFormSiteFeasibility!E34)</f>
        <v/>
      </c>
      <c r="F22" s="49" t="str">
        <f>IF(IntegratedFormSiteFeasibility!P34="","",IntegratedFormSiteFeasibility!P34)</f>
        <v/>
      </c>
      <c r="G22" s="50" t="str">
        <f>IF(IntegratedFormSiteFeasibility!Q34="","",IntegratedFormSiteFeasibility!Q34)</f>
        <v/>
      </c>
      <c r="H22" s="50" t="str">
        <f>IF(IntegratedFormSiteFeasibility!R34="","",IntegratedFormSiteFeasibility!R34)</f>
        <v/>
      </c>
      <c r="I22" s="50" t="str">
        <f>IF(IntegratedFormSiteFeasibility!O34="","",IntegratedFormSiteFeasibility!O34)</f>
        <v/>
      </c>
      <c r="J22" s="50" t="str">
        <f>IF(IntegratedFormSiteFeasibility!S34="","",IntegratedFormSiteFeasibility!S34)</f>
        <v/>
      </c>
      <c r="K22" s="2"/>
      <c r="L22" s="2"/>
      <c r="M22" s="5"/>
      <c r="N22" s="2"/>
    </row>
    <row r="23" spans="1:14" x14ac:dyDescent="0.3">
      <c r="A23" s="48" t="str">
        <f>IF(IntegratedFormSiteFeasibility!A35 = "","",IntegratedFormSiteFeasibility!A35)</f>
        <v/>
      </c>
      <c r="B23" s="48">
        <f>IntegratedFormSiteFeasibility!B35</f>
        <v>18</v>
      </c>
      <c r="C23" s="48" t="str">
        <f>IntegratedFormSiteFeasibility!C35</f>
        <v>TBD</v>
      </c>
      <c r="D23" s="49" t="str">
        <f>IF(IntegratedFormSiteFeasibility!D35 = "","",IntegratedFormSiteFeasibility!D35)</f>
        <v/>
      </c>
      <c r="E23" s="49" t="str">
        <f>IF(IntegratedFormSiteFeasibility!E35 = "","",IntegratedFormSiteFeasibility!E35)</f>
        <v/>
      </c>
      <c r="F23" s="49" t="str">
        <f>IF(IntegratedFormSiteFeasibility!P35="","",IntegratedFormSiteFeasibility!P35)</f>
        <v/>
      </c>
      <c r="G23" s="50" t="str">
        <f>IF(IntegratedFormSiteFeasibility!Q35="","",IntegratedFormSiteFeasibility!Q35)</f>
        <v/>
      </c>
      <c r="H23" s="50" t="str">
        <f>IF(IntegratedFormSiteFeasibility!R35="","",IntegratedFormSiteFeasibility!R35)</f>
        <v/>
      </c>
      <c r="I23" s="50" t="str">
        <f>IF(IntegratedFormSiteFeasibility!O35="","",IntegratedFormSiteFeasibility!O35)</f>
        <v/>
      </c>
      <c r="J23" s="50" t="str">
        <f>IF(IntegratedFormSiteFeasibility!S35="","",IntegratedFormSiteFeasibility!S35)</f>
        <v/>
      </c>
      <c r="K23" s="2"/>
      <c r="L23" s="2"/>
      <c r="M23" s="5"/>
      <c r="N23" s="2"/>
    </row>
    <row r="24" spans="1:14" x14ac:dyDescent="0.3">
      <c r="A24" s="48" t="str">
        <f>IF(IntegratedFormSiteFeasibility!A36 = "","",IntegratedFormSiteFeasibility!A36)</f>
        <v/>
      </c>
      <c r="B24" s="48">
        <f>IntegratedFormSiteFeasibility!B36</f>
        <v>19</v>
      </c>
      <c r="C24" s="48" t="str">
        <f>IntegratedFormSiteFeasibility!C36</f>
        <v>TBD</v>
      </c>
      <c r="D24" s="49" t="str">
        <f>IF(IntegratedFormSiteFeasibility!D36 = "","",IntegratedFormSiteFeasibility!D36)</f>
        <v/>
      </c>
      <c r="E24" s="49" t="str">
        <f>IF(IntegratedFormSiteFeasibility!E36 = "","",IntegratedFormSiteFeasibility!E36)</f>
        <v/>
      </c>
      <c r="F24" s="49" t="str">
        <f>IF(IntegratedFormSiteFeasibility!P36="","",IntegratedFormSiteFeasibility!P36)</f>
        <v/>
      </c>
      <c r="G24" s="50" t="str">
        <f>IF(IntegratedFormSiteFeasibility!Q36="","",IntegratedFormSiteFeasibility!Q36)</f>
        <v/>
      </c>
      <c r="H24" s="50" t="str">
        <f>IF(IntegratedFormSiteFeasibility!R36="","",IntegratedFormSiteFeasibility!R36)</f>
        <v/>
      </c>
      <c r="I24" s="50" t="str">
        <f>IF(IntegratedFormSiteFeasibility!O36="","",IntegratedFormSiteFeasibility!O36)</f>
        <v/>
      </c>
      <c r="J24" s="50" t="str">
        <f>IF(IntegratedFormSiteFeasibility!S36="","",IntegratedFormSiteFeasibility!S36)</f>
        <v/>
      </c>
      <c r="K24" s="2"/>
      <c r="L24" s="2"/>
      <c r="M24" s="5"/>
      <c r="N24" s="2"/>
    </row>
    <row r="25" spans="1:14" x14ac:dyDescent="0.3">
      <c r="A25" s="48" t="str">
        <f>IF(IntegratedFormSiteFeasibility!A37 = "","",IntegratedFormSiteFeasibility!A37)</f>
        <v/>
      </c>
      <c r="B25" s="48">
        <f>IntegratedFormSiteFeasibility!B37</f>
        <v>20</v>
      </c>
      <c r="C25" s="48" t="str">
        <f>IntegratedFormSiteFeasibility!C37</f>
        <v>TBD</v>
      </c>
      <c r="D25" s="49" t="str">
        <f>IF(IntegratedFormSiteFeasibility!D37 = "","",IntegratedFormSiteFeasibility!D37)</f>
        <v/>
      </c>
      <c r="E25" s="49" t="str">
        <f>IF(IntegratedFormSiteFeasibility!E37 = "","",IntegratedFormSiteFeasibility!E37)</f>
        <v/>
      </c>
      <c r="F25" s="49" t="str">
        <f>IF(IntegratedFormSiteFeasibility!P37="","",IntegratedFormSiteFeasibility!P37)</f>
        <v/>
      </c>
      <c r="G25" s="50" t="str">
        <f>IF(IntegratedFormSiteFeasibility!Q37="","",IntegratedFormSiteFeasibility!Q37)</f>
        <v/>
      </c>
      <c r="H25" s="50" t="str">
        <f>IF(IntegratedFormSiteFeasibility!R37="","",IntegratedFormSiteFeasibility!R37)</f>
        <v/>
      </c>
      <c r="I25" s="50" t="str">
        <f>IF(IntegratedFormSiteFeasibility!O37="","",IntegratedFormSiteFeasibility!O37)</f>
        <v/>
      </c>
      <c r="J25" s="50" t="str">
        <f>IF(IntegratedFormSiteFeasibility!S37="","",IntegratedFormSiteFeasibility!S37)</f>
        <v/>
      </c>
      <c r="K25" s="2"/>
      <c r="L25" s="2"/>
      <c r="M25" s="5"/>
      <c r="N25" s="2"/>
    </row>
  </sheetData>
  <sheetProtection algorithmName="SHA-512" hashValue="12dxRz5AzlNTZ+GbpcfhYr3izaL1v7vVft8lxSvO/Yrp8oYnc/4CNksIOrEAQhbchonWTikpHTqTvRNt1nT1tA==" saltValue="2FC5eoPSZpD9PIscURXFGg==" spinCount="100000" sheet="1" formatColumns="0" formatRows="0" insertHyperlinks="0"/>
  <mergeCells count="4">
    <mergeCell ref="A4:F4"/>
    <mergeCell ref="A1:D1"/>
    <mergeCell ref="A2:D2"/>
    <mergeCell ref="K4:N4"/>
  </mergeCells>
  <conditionalFormatting sqref="A2:D2">
    <cfRule type="expression" dxfId="41" priority="4">
      <formula>ISBLANK($A$2)</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AE2DBA2E-E64E-4BBB-AA70-FD2E6555BE54}">
            <xm:f>$K6='Drop Down List'!$G$2</xm:f>
            <x14:dxf>
              <fill>
                <patternFill>
                  <bgColor rgb="FF92D050"/>
                </patternFill>
              </fill>
            </x14:dxf>
          </x14:cfRule>
          <x14:cfRule type="expression" priority="2" id="{1AFEEA6E-1528-4F1D-93D8-6EAB2BCE1679}">
            <xm:f>$K6='Drop Down List'!$G$3</xm:f>
            <x14:dxf>
              <fill>
                <patternFill>
                  <bgColor rgb="FFFF0000"/>
                </patternFill>
              </fill>
            </x14:dxf>
          </x14:cfRule>
          <x14:cfRule type="expression" priority="3" id="{FF6B9251-2A99-4C5C-9D16-170F83B8D365}">
            <xm:f>$K6='Drop Down List'!$G$4</xm:f>
            <x14:dxf>
              <fill>
                <patternFill>
                  <bgColor rgb="FFFFFF00"/>
                </patternFill>
              </fill>
            </x14:dxf>
          </x14:cfRule>
          <xm:sqref>K6:N25</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823B8ABB-85A8-49EC-8355-5A3C54F5D775}">
          <x14:formula1>
            <xm:f>'Drop Down List'!$G$2:$G$4</xm:f>
          </x14:formula1>
          <xm:sqref>K6:K25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CD880-650E-4958-9074-7672D87A0201}">
  <dimension ref="A1:AF24"/>
  <sheetViews>
    <sheetView zoomScaleNormal="100" workbookViewId="0">
      <selection activeCell="Y4" sqref="Y4"/>
    </sheetView>
  </sheetViews>
  <sheetFormatPr defaultColWidth="13" defaultRowHeight="13" x14ac:dyDescent="0.3"/>
  <cols>
    <col min="1" max="1" width="10.7265625" style="17" customWidth="1"/>
    <col min="2" max="2" width="6.7265625" style="17" customWidth="1"/>
    <col min="3" max="3" width="8" style="17" customWidth="1"/>
    <col min="4" max="4" width="26.26953125" style="17" customWidth="1"/>
    <col min="5" max="5" width="12.54296875" style="17" customWidth="1"/>
    <col min="6" max="6" width="16.1796875" style="17" customWidth="1"/>
    <col min="7" max="7" width="14.7265625" style="17" customWidth="1"/>
    <col min="8" max="8" width="10" style="17" customWidth="1"/>
    <col min="9" max="9" width="16.1796875" style="17" bestFit="1" customWidth="1"/>
    <col min="10" max="10" width="16.1796875" style="17" customWidth="1"/>
    <col min="11" max="11" width="14.7265625" style="17" bestFit="1" customWidth="1"/>
    <col min="12" max="12" width="20.81640625" style="17" customWidth="1"/>
    <col min="13" max="13" width="17.1796875" style="17" customWidth="1"/>
    <col min="14" max="14" width="14.7265625" style="17" bestFit="1" customWidth="1"/>
    <col min="15" max="15" width="16.453125" style="17" customWidth="1"/>
    <col min="16" max="16" width="24.7265625" style="17" customWidth="1"/>
    <col min="17" max="17" width="18.81640625" style="17" customWidth="1"/>
    <col min="18" max="18" width="15.26953125" style="17" customWidth="1"/>
    <col min="19" max="20" width="13" style="17"/>
    <col min="21" max="21" width="15.453125" style="17" customWidth="1"/>
    <col min="22" max="27" width="13" style="17"/>
    <col min="28" max="28" width="19.54296875" style="17" customWidth="1"/>
    <col min="29" max="29" width="27" style="42" customWidth="1"/>
    <col min="30" max="30" width="23.1796875" style="17" customWidth="1"/>
    <col min="31" max="31" width="31.453125" style="17" customWidth="1"/>
    <col min="32" max="32" width="35.54296875" style="17" customWidth="1"/>
    <col min="33" max="16384" width="13" style="17"/>
  </cols>
  <sheetData>
    <row r="1" spans="1:32" ht="31" x14ac:dyDescent="0.45">
      <c r="N1" s="18"/>
      <c r="O1" s="18"/>
      <c r="P1" s="20" t="s">
        <v>24</v>
      </c>
      <c r="Q1" s="64"/>
      <c r="AC1" s="17"/>
    </row>
    <row r="2" spans="1:32" x14ac:dyDescent="0.3">
      <c r="AC2" s="17"/>
    </row>
    <row r="3" spans="1:32" ht="15.5" x14ac:dyDescent="0.45">
      <c r="A3" s="119" t="s">
        <v>16</v>
      </c>
      <c r="B3" s="119"/>
      <c r="C3" s="119"/>
      <c r="D3" s="119"/>
      <c r="E3" s="119"/>
      <c r="F3" s="119"/>
      <c r="G3" s="119"/>
      <c r="H3" s="119"/>
      <c r="I3" s="119"/>
      <c r="J3" s="119"/>
      <c r="K3" s="119"/>
      <c r="L3" s="119"/>
      <c r="M3" s="119"/>
      <c r="N3" s="119"/>
      <c r="O3" s="21"/>
      <c r="P3" s="118" t="s">
        <v>25</v>
      </c>
      <c r="Q3" s="118"/>
      <c r="R3" s="118"/>
      <c r="S3" s="118"/>
      <c r="T3" s="118"/>
      <c r="U3" s="118"/>
      <c r="V3" s="118"/>
      <c r="W3" s="118"/>
      <c r="X3" s="118"/>
      <c r="Y3" s="118"/>
      <c r="Z3" s="118"/>
      <c r="AA3" s="118"/>
      <c r="AB3" s="118"/>
      <c r="AC3" s="118"/>
      <c r="AD3" s="118"/>
      <c r="AE3" s="118"/>
      <c r="AF3" s="118"/>
    </row>
    <row r="4" spans="1:32" ht="39" x14ac:dyDescent="0.3">
      <c r="A4" s="22" t="str">
        <f>IntegratedFormSiteFeasibility!A17</f>
        <v>Inquiry No</v>
      </c>
      <c r="B4" s="22" t="str">
        <f>IntegratedFormSiteFeasibility!B17</f>
        <v>Site</v>
      </c>
      <c r="C4" s="22" t="str">
        <f>IntegratedFormSiteFeasibility!C17</f>
        <v>Type</v>
      </c>
      <c r="D4" s="22" t="str">
        <f>IntegratedFormSiteFeasibility!D17</f>
        <v>Wireless Service Provider (WSP)</v>
      </c>
      <c r="E4" s="22" t="str">
        <f>IntegratedFormSiteFeasibility!E17</f>
        <v>WSP File Reference</v>
      </c>
      <c r="F4" s="22" t="str">
        <f>IntegratedFormSiteFeasibility!F17</f>
        <v>Authorized Agent</v>
      </c>
      <c r="G4" s="22" t="str">
        <f>IntegratedFormSiteFeasibility!G17</f>
        <v>Primary Contact</v>
      </c>
      <c r="H4" s="22" t="str">
        <f>IntegratedFormSiteFeasibility!H17</f>
        <v>Primary Contact Email</v>
      </c>
      <c r="I4" s="22" t="str">
        <f>IntegratedFormSiteFeasibility!I17</f>
        <v>Primary Contact Telephone No</v>
      </c>
      <c r="J4" s="23" t="str">
        <f>IntegratedFormSiteFeasibility!O17</f>
        <v>Streetlight ID</v>
      </c>
      <c r="K4" s="23" t="str">
        <f>IntegratedFormSiteFeasibility!P17</f>
        <v>Nearest Address</v>
      </c>
      <c r="L4" s="23" t="str">
        <f>IntegratedFormSiteFeasibility!Q17</f>
        <v xml:space="preserve">Latitude </v>
      </c>
      <c r="M4" s="23" t="str">
        <f>IntegratedFormSiteFeasibility!R17</f>
        <v>Longitude</v>
      </c>
      <c r="N4" s="23" t="str">
        <f>IntegratedFormSiteFeasibility!S17</f>
        <v>Attachment Height</v>
      </c>
      <c r="O4" s="24" t="s">
        <v>26</v>
      </c>
      <c r="P4" s="26" t="s">
        <v>27</v>
      </c>
      <c r="Q4" s="26" t="s">
        <v>28</v>
      </c>
      <c r="R4" s="26" t="s">
        <v>29</v>
      </c>
      <c r="S4" s="26" t="s">
        <v>30</v>
      </c>
      <c r="T4" s="26" t="s">
        <v>31</v>
      </c>
      <c r="U4" s="26" t="s">
        <v>32</v>
      </c>
      <c r="V4" s="26" t="s">
        <v>33</v>
      </c>
      <c r="W4" s="26" t="s">
        <v>34</v>
      </c>
      <c r="X4" s="26" t="s">
        <v>35</v>
      </c>
      <c r="Y4" s="26" t="s">
        <v>36</v>
      </c>
      <c r="Z4" s="26" t="s">
        <v>37</v>
      </c>
      <c r="AA4" s="26" t="s">
        <v>38</v>
      </c>
      <c r="AB4" s="26" t="s">
        <v>39</v>
      </c>
      <c r="AC4" s="26" t="s">
        <v>40</v>
      </c>
      <c r="AD4" s="26" t="s">
        <v>41</v>
      </c>
      <c r="AE4" s="26" t="s">
        <v>21</v>
      </c>
      <c r="AF4" s="26" t="s">
        <v>23</v>
      </c>
    </row>
    <row r="5" spans="1:32" x14ac:dyDescent="0.3">
      <c r="A5" s="16" t="str">
        <f>IF(IntegratedFormSiteFeasibility!A18="","",IntegratedFormSiteFeasibility!A18)</f>
        <v/>
      </c>
      <c r="B5" s="16">
        <f>IntegratedFormSiteFeasibility!B18</f>
        <v>1</v>
      </c>
      <c r="C5" s="16" t="str">
        <f>IntegratedFormSiteFeasibility!C18</f>
        <v>TBD</v>
      </c>
      <c r="D5" s="27" t="str">
        <f>IF(IntegratedFormSiteFeasibility!D18="","",IntegratedFormSiteFeasibility!D18)</f>
        <v/>
      </c>
      <c r="E5" s="27" t="str">
        <f>IF(IntegratedFormSiteFeasibility!E18="","",IntegratedFormSiteFeasibility!E18)</f>
        <v/>
      </c>
      <c r="F5" s="27" t="str">
        <f>IF(IntegratedFormSiteFeasibility!F18="","",IntegratedFormSiteFeasibility!F18)</f>
        <v/>
      </c>
      <c r="G5" s="27" t="str">
        <f>IF(IntegratedFormSiteFeasibility!G18="","",IntegratedFormSiteFeasibility!G18)</f>
        <v/>
      </c>
      <c r="H5" s="27" t="str">
        <f>IF(IntegratedFormSiteFeasibility!H18="","",IntegratedFormSiteFeasibility!H18)</f>
        <v/>
      </c>
      <c r="I5" s="27" t="str">
        <f>IF(IntegratedFormSiteFeasibility!I18="","",IntegratedFormSiteFeasibility!I18)</f>
        <v/>
      </c>
      <c r="J5" s="27" t="str">
        <f>IF(IntegratedFormSiteFeasibility!O18="","",IntegratedFormSiteFeasibility!O18)</f>
        <v/>
      </c>
      <c r="K5" s="27" t="str">
        <f>IF(IntegratedFormSiteFeasibility!P18="","",IntegratedFormSiteFeasibility!P18)</f>
        <v/>
      </c>
      <c r="L5" s="27" t="str">
        <f>IF(IntegratedFormSiteFeasibility!Q18="","",IntegratedFormSiteFeasibility!Q18)</f>
        <v/>
      </c>
      <c r="M5" s="27" t="str">
        <f>IF(IntegratedFormSiteFeasibility!R18="","",IntegratedFormSiteFeasibility!R18)</f>
        <v/>
      </c>
      <c r="N5" s="27" t="str">
        <f>IF(IntegratedFormSiteFeasibility!S18="","",IntegratedFormSiteFeasibility!S18)</f>
        <v/>
      </c>
      <c r="O5" s="24" t="str">
        <f>IF(CommunityPlanning!K6="","",CommunityPlanning!K6)</f>
        <v/>
      </c>
      <c r="P5" s="7"/>
      <c r="Q5" s="7"/>
      <c r="R5" s="7"/>
      <c r="S5" s="7"/>
      <c r="T5" s="7"/>
      <c r="U5" s="7"/>
      <c r="V5" s="7"/>
      <c r="W5" s="7"/>
      <c r="X5" s="7"/>
      <c r="Y5" s="7"/>
      <c r="Z5" s="7"/>
      <c r="AA5" s="7"/>
      <c r="AB5" s="7"/>
      <c r="AC5" s="65"/>
      <c r="AD5" s="8"/>
      <c r="AE5" s="8"/>
      <c r="AF5" s="9"/>
    </row>
    <row r="6" spans="1:32" x14ac:dyDescent="0.3">
      <c r="A6" s="16" t="str">
        <f>IF(IntegratedFormSiteFeasibility!A19="","",IntegratedFormSiteFeasibility!A19)</f>
        <v/>
      </c>
      <c r="B6" s="16">
        <f>IntegratedFormSiteFeasibility!B19</f>
        <v>2</v>
      </c>
      <c r="C6" s="16" t="str">
        <f>IntegratedFormSiteFeasibility!C19</f>
        <v>TBD</v>
      </c>
      <c r="D6" s="27" t="str">
        <f>IF(IntegratedFormSiteFeasibility!D19="","",IntegratedFormSiteFeasibility!D19)</f>
        <v/>
      </c>
      <c r="E6" s="27" t="str">
        <f>IF(IntegratedFormSiteFeasibility!E19="","",IntegratedFormSiteFeasibility!E19)</f>
        <v/>
      </c>
      <c r="F6" s="27" t="str">
        <f>IF(IntegratedFormSiteFeasibility!F19="","",IntegratedFormSiteFeasibility!F19)</f>
        <v/>
      </c>
      <c r="G6" s="27" t="str">
        <f>IF(IntegratedFormSiteFeasibility!G19="","",IntegratedFormSiteFeasibility!G19)</f>
        <v/>
      </c>
      <c r="H6" s="27" t="str">
        <f>IF(IntegratedFormSiteFeasibility!H19="","",IntegratedFormSiteFeasibility!H19)</f>
        <v/>
      </c>
      <c r="I6" s="27" t="str">
        <f>IF(IntegratedFormSiteFeasibility!I19="","",IntegratedFormSiteFeasibility!I19)</f>
        <v/>
      </c>
      <c r="J6" s="27" t="str">
        <f>IF(IntegratedFormSiteFeasibility!O19="","",IntegratedFormSiteFeasibility!O19)</f>
        <v/>
      </c>
      <c r="K6" s="27" t="str">
        <f>IF(IntegratedFormSiteFeasibility!P19="","",IntegratedFormSiteFeasibility!P19)</f>
        <v/>
      </c>
      <c r="L6" s="27" t="str">
        <f>IF(IntegratedFormSiteFeasibility!Q19="","",IntegratedFormSiteFeasibility!Q19)</f>
        <v/>
      </c>
      <c r="M6" s="27" t="str">
        <f>IF(IntegratedFormSiteFeasibility!R19="","",IntegratedFormSiteFeasibility!R19)</f>
        <v/>
      </c>
      <c r="N6" s="27" t="str">
        <f>IF(IntegratedFormSiteFeasibility!S19="","",IntegratedFormSiteFeasibility!S19)</f>
        <v/>
      </c>
      <c r="O6" s="24" t="str">
        <f>IF(CommunityPlanning!K7="","",CommunityPlanning!K7)</f>
        <v/>
      </c>
      <c r="P6" s="7"/>
      <c r="Q6" s="7"/>
      <c r="R6" s="7"/>
      <c r="S6" s="7"/>
      <c r="T6" s="7"/>
      <c r="U6" s="7"/>
      <c r="V6" s="7"/>
      <c r="W6" s="7"/>
      <c r="X6" s="7"/>
      <c r="Y6" s="7"/>
      <c r="Z6" s="7"/>
      <c r="AA6" s="7"/>
      <c r="AB6" s="7"/>
      <c r="AC6" s="65"/>
      <c r="AD6" s="8"/>
      <c r="AE6" s="8"/>
      <c r="AF6" s="9"/>
    </row>
    <row r="7" spans="1:32" x14ac:dyDescent="0.3">
      <c r="A7" s="16" t="str">
        <f>IF(IntegratedFormSiteFeasibility!A20="","",IntegratedFormSiteFeasibility!A20)</f>
        <v/>
      </c>
      <c r="B7" s="16">
        <f>IntegratedFormSiteFeasibility!B20</f>
        <v>3</v>
      </c>
      <c r="C7" s="16" t="str">
        <f>IntegratedFormSiteFeasibility!C20</f>
        <v>TBD</v>
      </c>
      <c r="D7" s="27" t="str">
        <f>IF(IntegratedFormSiteFeasibility!D20="","",IntegratedFormSiteFeasibility!D20)</f>
        <v/>
      </c>
      <c r="E7" s="27" t="str">
        <f>IF(IntegratedFormSiteFeasibility!E20="","",IntegratedFormSiteFeasibility!E20)</f>
        <v/>
      </c>
      <c r="F7" s="27" t="str">
        <f>IF(IntegratedFormSiteFeasibility!F20="","",IntegratedFormSiteFeasibility!F20)</f>
        <v/>
      </c>
      <c r="G7" s="27" t="str">
        <f>IF(IntegratedFormSiteFeasibility!G20="","",IntegratedFormSiteFeasibility!G20)</f>
        <v/>
      </c>
      <c r="H7" s="27" t="str">
        <f>IF(IntegratedFormSiteFeasibility!H20="","",IntegratedFormSiteFeasibility!H20)</f>
        <v/>
      </c>
      <c r="I7" s="27" t="str">
        <f>IF(IntegratedFormSiteFeasibility!I20="","",IntegratedFormSiteFeasibility!I20)</f>
        <v/>
      </c>
      <c r="J7" s="27" t="str">
        <f>IF(IntegratedFormSiteFeasibility!O20="","",IntegratedFormSiteFeasibility!O20)</f>
        <v/>
      </c>
      <c r="K7" s="27" t="str">
        <f>IF(IntegratedFormSiteFeasibility!P20="","",IntegratedFormSiteFeasibility!P20)</f>
        <v/>
      </c>
      <c r="L7" s="27" t="str">
        <f>IF(IntegratedFormSiteFeasibility!Q20="","",IntegratedFormSiteFeasibility!Q20)</f>
        <v/>
      </c>
      <c r="M7" s="27" t="str">
        <f>IF(IntegratedFormSiteFeasibility!R20="","",IntegratedFormSiteFeasibility!R20)</f>
        <v/>
      </c>
      <c r="N7" s="27" t="str">
        <f>IF(IntegratedFormSiteFeasibility!S20="","",IntegratedFormSiteFeasibility!S20)</f>
        <v/>
      </c>
      <c r="O7" s="24" t="str">
        <f>IF(CommunityPlanning!K8="","",CommunityPlanning!K8)</f>
        <v/>
      </c>
      <c r="P7" s="7"/>
      <c r="Q7" s="7"/>
      <c r="R7" s="7"/>
      <c r="S7" s="7"/>
      <c r="T7" s="7"/>
      <c r="U7" s="7"/>
      <c r="V7" s="7"/>
      <c r="W7" s="7"/>
      <c r="X7" s="7"/>
      <c r="Y7" s="7"/>
      <c r="Z7" s="7"/>
      <c r="AA7" s="7"/>
      <c r="AB7" s="7"/>
      <c r="AC7" s="65"/>
      <c r="AD7" s="8"/>
      <c r="AE7" s="8"/>
      <c r="AF7" s="9"/>
    </row>
    <row r="8" spans="1:32" x14ac:dyDescent="0.3">
      <c r="A8" s="16" t="str">
        <f>IF(IntegratedFormSiteFeasibility!A21="","",IntegratedFormSiteFeasibility!A21)</f>
        <v/>
      </c>
      <c r="B8" s="16">
        <f>IntegratedFormSiteFeasibility!B21</f>
        <v>4</v>
      </c>
      <c r="C8" s="16" t="str">
        <f>IntegratedFormSiteFeasibility!C21</f>
        <v>TBD</v>
      </c>
      <c r="D8" s="27" t="str">
        <f>IF(IntegratedFormSiteFeasibility!D21="","",IntegratedFormSiteFeasibility!D21)</f>
        <v/>
      </c>
      <c r="E8" s="27" t="str">
        <f>IF(IntegratedFormSiteFeasibility!E21="","",IntegratedFormSiteFeasibility!E21)</f>
        <v/>
      </c>
      <c r="F8" s="27" t="str">
        <f>IF(IntegratedFormSiteFeasibility!F21="","",IntegratedFormSiteFeasibility!F21)</f>
        <v/>
      </c>
      <c r="G8" s="27" t="str">
        <f>IF(IntegratedFormSiteFeasibility!G21="","",IntegratedFormSiteFeasibility!G21)</f>
        <v/>
      </c>
      <c r="H8" s="27" t="str">
        <f>IF(IntegratedFormSiteFeasibility!H21="","",IntegratedFormSiteFeasibility!H21)</f>
        <v/>
      </c>
      <c r="I8" s="27" t="str">
        <f>IF(IntegratedFormSiteFeasibility!I21="","",IntegratedFormSiteFeasibility!I21)</f>
        <v/>
      </c>
      <c r="J8" s="27" t="str">
        <f>IF(IntegratedFormSiteFeasibility!O21="","",IntegratedFormSiteFeasibility!O21)</f>
        <v/>
      </c>
      <c r="K8" s="27" t="str">
        <f>IF(IntegratedFormSiteFeasibility!P21="","",IntegratedFormSiteFeasibility!P21)</f>
        <v/>
      </c>
      <c r="L8" s="27" t="str">
        <f>IF(IntegratedFormSiteFeasibility!Q21="","",IntegratedFormSiteFeasibility!Q21)</f>
        <v/>
      </c>
      <c r="M8" s="27" t="str">
        <f>IF(IntegratedFormSiteFeasibility!R21="","",IntegratedFormSiteFeasibility!R21)</f>
        <v/>
      </c>
      <c r="N8" s="27" t="str">
        <f>IF(IntegratedFormSiteFeasibility!S21="","",IntegratedFormSiteFeasibility!S21)</f>
        <v/>
      </c>
      <c r="O8" s="24" t="str">
        <f>IF(CommunityPlanning!K9="","",CommunityPlanning!K9)</f>
        <v/>
      </c>
      <c r="P8" s="7"/>
      <c r="Q8" s="7"/>
      <c r="R8" s="7"/>
      <c r="S8" s="7"/>
      <c r="T8" s="7"/>
      <c r="U8" s="7"/>
      <c r="V8" s="7"/>
      <c r="W8" s="7"/>
      <c r="X8" s="7"/>
      <c r="Y8" s="7"/>
      <c r="Z8" s="7"/>
      <c r="AA8" s="7"/>
      <c r="AB8" s="7"/>
      <c r="AC8" s="65"/>
      <c r="AD8" s="8"/>
      <c r="AE8" s="8"/>
      <c r="AF8" s="9"/>
    </row>
    <row r="9" spans="1:32" x14ac:dyDescent="0.3">
      <c r="A9" s="16" t="str">
        <f>IF(IntegratedFormSiteFeasibility!A22="","",IntegratedFormSiteFeasibility!A22)</f>
        <v/>
      </c>
      <c r="B9" s="16">
        <f>IntegratedFormSiteFeasibility!B22</f>
        <v>5</v>
      </c>
      <c r="C9" s="16" t="str">
        <f>IntegratedFormSiteFeasibility!C22</f>
        <v>TBD</v>
      </c>
      <c r="D9" s="27" t="str">
        <f>IF(IntegratedFormSiteFeasibility!D22="","",IntegratedFormSiteFeasibility!D22)</f>
        <v/>
      </c>
      <c r="E9" s="27" t="str">
        <f>IF(IntegratedFormSiteFeasibility!E22="","",IntegratedFormSiteFeasibility!E22)</f>
        <v/>
      </c>
      <c r="F9" s="27" t="str">
        <f>IF(IntegratedFormSiteFeasibility!F22="","",IntegratedFormSiteFeasibility!F22)</f>
        <v/>
      </c>
      <c r="G9" s="27" t="str">
        <f>IF(IntegratedFormSiteFeasibility!G22="","",IntegratedFormSiteFeasibility!G22)</f>
        <v/>
      </c>
      <c r="H9" s="27" t="str">
        <f>IF(IntegratedFormSiteFeasibility!H22="","",IntegratedFormSiteFeasibility!H22)</f>
        <v/>
      </c>
      <c r="I9" s="27" t="str">
        <f>IF(IntegratedFormSiteFeasibility!I22="","",IntegratedFormSiteFeasibility!I22)</f>
        <v/>
      </c>
      <c r="J9" s="27" t="str">
        <f>IF(IntegratedFormSiteFeasibility!O22="","",IntegratedFormSiteFeasibility!O22)</f>
        <v/>
      </c>
      <c r="K9" s="27" t="str">
        <f>IF(IntegratedFormSiteFeasibility!P22="","",IntegratedFormSiteFeasibility!P22)</f>
        <v/>
      </c>
      <c r="L9" s="27" t="str">
        <f>IF(IntegratedFormSiteFeasibility!Q22="","",IntegratedFormSiteFeasibility!Q22)</f>
        <v/>
      </c>
      <c r="M9" s="27" t="str">
        <f>IF(IntegratedFormSiteFeasibility!R22="","",IntegratedFormSiteFeasibility!R22)</f>
        <v/>
      </c>
      <c r="N9" s="27" t="str">
        <f>IF(IntegratedFormSiteFeasibility!S22="","",IntegratedFormSiteFeasibility!S22)</f>
        <v/>
      </c>
      <c r="O9" s="24" t="str">
        <f>IF(CommunityPlanning!K10="","",CommunityPlanning!K10)</f>
        <v/>
      </c>
      <c r="P9" s="7"/>
      <c r="Q9" s="7"/>
      <c r="R9" s="7"/>
      <c r="S9" s="7"/>
      <c r="T9" s="7"/>
      <c r="U9" s="7"/>
      <c r="V9" s="7"/>
      <c r="W9" s="7"/>
      <c r="X9" s="7"/>
      <c r="Y9" s="7"/>
      <c r="Z9" s="7"/>
      <c r="AA9" s="7"/>
      <c r="AB9" s="7"/>
      <c r="AC9" s="65"/>
      <c r="AD9" s="8"/>
      <c r="AE9" s="8"/>
      <c r="AF9" s="9"/>
    </row>
    <row r="10" spans="1:32" x14ac:dyDescent="0.3">
      <c r="A10" s="16" t="str">
        <f>IF(IntegratedFormSiteFeasibility!A23="","",IntegratedFormSiteFeasibility!A23)</f>
        <v/>
      </c>
      <c r="B10" s="16">
        <f>IntegratedFormSiteFeasibility!B23</f>
        <v>6</v>
      </c>
      <c r="C10" s="16" t="str">
        <f>IntegratedFormSiteFeasibility!C23</f>
        <v>TBD</v>
      </c>
      <c r="D10" s="27" t="str">
        <f>IF(IntegratedFormSiteFeasibility!D23="","",IntegratedFormSiteFeasibility!D23)</f>
        <v/>
      </c>
      <c r="E10" s="27" t="str">
        <f>IF(IntegratedFormSiteFeasibility!E23="","",IntegratedFormSiteFeasibility!E23)</f>
        <v/>
      </c>
      <c r="F10" s="27" t="str">
        <f>IF(IntegratedFormSiteFeasibility!F23="","",IntegratedFormSiteFeasibility!F23)</f>
        <v/>
      </c>
      <c r="G10" s="27" t="str">
        <f>IF(IntegratedFormSiteFeasibility!G23="","",IntegratedFormSiteFeasibility!G23)</f>
        <v/>
      </c>
      <c r="H10" s="27" t="str">
        <f>IF(IntegratedFormSiteFeasibility!H23="","",IntegratedFormSiteFeasibility!H23)</f>
        <v/>
      </c>
      <c r="I10" s="27" t="str">
        <f>IF(IntegratedFormSiteFeasibility!I23="","",IntegratedFormSiteFeasibility!I23)</f>
        <v/>
      </c>
      <c r="J10" s="27" t="str">
        <f>IF(IntegratedFormSiteFeasibility!O23="","",IntegratedFormSiteFeasibility!O23)</f>
        <v/>
      </c>
      <c r="K10" s="27" t="str">
        <f>IF(IntegratedFormSiteFeasibility!P23="","",IntegratedFormSiteFeasibility!P23)</f>
        <v/>
      </c>
      <c r="L10" s="27" t="str">
        <f>IF(IntegratedFormSiteFeasibility!Q23="","",IntegratedFormSiteFeasibility!Q23)</f>
        <v/>
      </c>
      <c r="M10" s="27" t="str">
        <f>IF(IntegratedFormSiteFeasibility!R23="","",IntegratedFormSiteFeasibility!R23)</f>
        <v/>
      </c>
      <c r="N10" s="27" t="str">
        <f>IF(IntegratedFormSiteFeasibility!S23="","",IntegratedFormSiteFeasibility!S23)</f>
        <v/>
      </c>
      <c r="O10" s="24" t="str">
        <f>IF(CommunityPlanning!K11="","",CommunityPlanning!K11)</f>
        <v/>
      </c>
      <c r="P10" s="7"/>
      <c r="Q10" s="7"/>
      <c r="R10" s="7"/>
      <c r="S10" s="7"/>
      <c r="T10" s="7"/>
      <c r="U10" s="7"/>
      <c r="V10" s="7"/>
      <c r="W10" s="7"/>
      <c r="X10" s="7"/>
      <c r="Y10" s="7"/>
      <c r="Z10" s="7"/>
      <c r="AA10" s="7"/>
      <c r="AB10" s="7"/>
      <c r="AC10" s="65"/>
      <c r="AD10" s="8"/>
      <c r="AE10" s="8"/>
      <c r="AF10" s="9"/>
    </row>
    <row r="11" spans="1:32" x14ac:dyDescent="0.3">
      <c r="A11" s="16" t="str">
        <f>IF(IntegratedFormSiteFeasibility!A24="","",IntegratedFormSiteFeasibility!A24)</f>
        <v/>
      </c>
      <c r="B11" s="16">
        <f>IntegratedFormSiteFeasibility!B24</f>
        <v>7</v>
      </c>
      <c r="C11" s="16" t="str">
        <f>IntegratedFormSiteFeasibility!C24</f>
        <v>TBD</v>
      </c>
      <c r="D11" s="27" t="str">
        <f>IF(IntegratedFormSiteFeasibility!D24="","",IntegratedFormSiteFeasibility!D24)</f>
        <v/>
      </c>
      <c r="E11" s="27" t="str">
        <f>IF(IntegratedFormSiteFeasibility!E24="","",IntegratedFormSiteFeasibility!E24)</f>
        <v/>
      </c>
      <c r="F11" s="27" t="str">
        <f>IF(IntegratedFormSiteFeasibility!F24="","",IntegratedFormSiteFeasibility!F24)</f>
        <v/>
      </c>
      <c r="G11" s="27" t="str">
        <f>IF(IntegratedFormSiteFeasibility!G24="","",IntegratedFormSiteFeasibility!G24)</f>
        <v/>
      </c>
      <c r="H11" s="27" t="str">
        <f>IF(IntegratedFormSiteFeasibility!H24="","",IntegratedFormSiteFeasibility!H24)</f>
        <v/>
      </c>
      <c r="I11" s="27" t="str">
        <f>IF(IntegratedFormSiteFeasibility!I24="","",IntegratedFormSiteFeasibility!I24)</f>
        <v/>
      </c>
      <c r="J11" s="27" t="str">
        <f>IF(IntegratedFormSiteFeasibility!O24="","",IntegratedFormSiteFeasibility!O24)</f>
        <v/>
      </c>
      <c r="K11" s="27" t="str">
        <f>IF(IntegratedFormSiteFeasibility!P24="","",IntegratedFormSiteFeasibility!P24)</f>
        <v/>
      </c>
      <c r="L11" s="27" t="str">
        <f>IF(IntegratedFormSiteFeasibility!Q24="","",IntegratedFormSiteFeasibility!Q24)</f>
        <v/>
      </c>
      <c r="M11" s="27" t="str">
        <f>IF(IntegratedFormSiteFeasibility!R24="","",IntegratedFormSiteFeasibility!R24)</f>
        <v/>
      </c>
      <c r="N11" s="27" t="str">
        <f>IF(IntegratedFormSiteFeasibility!S24="","",IntegratedFormSiteFeasibility!S24)</f>
        <v/>
      </c>
      <c r="O11" s="24" t="str">
        <f>IF(CommunityPlanning!K12="","",CommunityPlanning!K12)</f>
        <v/>
      </c>
      <c r="P11" s="7"/>
      <c r="Q11" s="7"/>
      <c r="R11" s="7"/>
      <c r="S11" s="7"/>
      <c r="T11" s="7"/>
      <c r="U11" s="7"/>
      <c r="V11" s="7"/>
      <c r="W11" s="7"/>
      <c r="X11" s="7"/>
      <c r="Y11" s="7"/>
      <c r="Z11" s="7"/>
      <c r="AA11" s="7"/>
      <c r="AB11" s="7"/>
      <c r="AC11" s="65"/>
      <c r="AD11" s="8"/>
      <c r="AE11" s="8"/>
      <c r="AF11" s="9"/>
    </row>
    <row r="12" spans="1:32" x14ac:dyDescent="0.3">
      <c r="A12" s="16" t="str">
        <f>IF(IntegratedFormSiteFeasibility!A25="","",IntegratedFormSiteFeasibility!A25)</f>
        <v/>
      </c>
      <c r="B12" s="16">
        <f>IntegratedFormSiteFeasibility!B25</f>
        <v>8</v>
      </c>
      <c r="C12" s="16" t="str">
        <f>IntegratedFormSiteFeasibility!C25</f>
        <v>TBD</v>
      </c>
      <c r="D12" s="27" t="str">
        <f>IF(IntegratedFormSiteFeasibility!D25="","",IntegratedFormSiteFeasibility!D25)</f>
        <v/>
      </c>
      <c r="E12" s="27" t="str">
        <f>IF(IntegratedFormSiteFeasibility!E25="","",IntegratedFormSiteFeasibility!E25)</f>
        <v/>
      </c>
      <c r="F12" s="27" t="str">
        <f>IF(IntegratedFormSiteFeasibility!F25="","",IntegratedFormSiteFeasibility!F25)</f>
        <v/>
      </c>
      <c r="G12" s="27" t="str">
        <f>IF(IntegratedFormSiteFeasibility!G25="","",IntegratedFormSiteFeasibility!G25)</f>
        <v/>
      </c>
      <c r="H12" s="27" t="str">
        <f>IF(IntegratedFormSiteFeasibility!H25="","",IntegratedFormSiteFeasibility!H25)</f>
        <v/>
      </c>
      <c r="I12" s="27" t="str">
        <f>IF(IntegratedFormSiteFeasibility!I25="","",IntegratedFormSiteFeasibility!I25)</f>
        <v/>
      </c>
      <c r="J12" s="27" t="str">
        <f>IF(IntegratedFormSiteFeasibility!O25="","",IntegratedFormSiteFeasibility!O25)</f>
        <v/>
      </c>
      <c r="K12" s="27" t="str">
        <f>IF(IntegratedFormSiteFeasibility!P25="","",IntegratedFormSiteFeasibility!P25)</f>
        <v/>
      </c>
      <c r="L12" s="27" t="str">
        <f>IF(IntegratedFormSiteFeasibility!Q25="","",IntegratedFormSiteFeasibility!Q25)</f>
        <v/>
      </c>
      <c r="M12" s="27" t="str">
        <f>IF(IntegratedFormSiteFeasibility!R25="","",IntegratedFormSiteFeasibility!R25)</f>
        <v/>
      </c>
      <c r="N12" s="27" t="str">
        <f>IF(IntegratedFormSiteFeasibility!S25="","",IntegratedFormSiteFeasibility!S25)</f>
        <v/>
      </c>
      <c r="O12" s="24" t="str">
        <f>IF(CommunityPlanning!K13="","",CommunityPlanning!K13)</f>
        <v/>
      </c>
      <c r="P12" s="7"/>
      <c r="Q12" s="7"/>
      <c r="R12" s="7"/>
      <c r="S12" s="7"/>
      <c r="T12" s="7"/>
      <c r="U12" s="7"/>
      <c r="V12" s="7"/>
      <c r="W12" s="7"/>
      <c r="X12" s="7"/>
      <c r="Y12" s="7"/>
      <c r="Z12" s="7"/>
      <c r="AA12" s="7"/>
      <c r="AB12" s="7"/>
      <c r="AC12" s="65"/>
      <c r="AD12" s="8"/>
      <c r="AE12" s="8"/>
      <c r="AF12" s="9"/>
    </row>
    <row r="13" spans="1:32" x14ac:dyDescent="0.3">
      <c r="A13" s="16" t="str">
        <f>IF(IntegratedFormSiteFeasibility!A26="","",IntegratedFormSiteFeasibility!A26)</f>
        <v/>
      </c>
      <c r="B13" s="16">
        <f>IntegratedFormSiteFeasibility!B26</f>
        <v>9</v>
      </c>
      <c r="C13" s="16" t="str">
        <f>IntegratedFormSiteFeasibility!C26</f>
        <v>TBD</v>
      </c>
      <c r="D13" s="27" t="str">
        <f>IF(IntegratedFormSiteFeasibility!D26="","",IntegratedFormSiteFeasibility!D26)</f>
        <v/>
      </c>
      <c r="E13" s="27" t="str">
        <f>IF(IntegratedFormSiteFeasibility!E26="","",IntegratedFormSiteFeasibility!E26)</f>
        <v/>
      </c>
      <c r="F13" s="27" t="str">
        <f>IF(IntegratedFormSiteFeasibility!F26="","",IntegratedFormSiteFeasibility!F26)</f>
        <v/>
      </c>
      <c r="G13" s="27" t="str">
        <f>IF(IntegratedFormSiteFeasibility!G26="","",IntegratedFormSiteFeasibility!G26)</f>
        <v/>
      </c>
      <c r="H13" s="27" t="str">
        <f>IF(IntegratedFormSiteFeasibility!H26="","",IntegratedFormSiteFeasibility!H26)</f>
        <v/>
      </c>
      <c r="I13" s="27" t="str">
        <f>IF(IntegratedFormSiteFeasibility!I26="","",IntegratedFormSiteFeasibility!I26)</f>
        <v/>
      </c>
      <c r="J13" s="27" t="str">
        <f>IF(IntegratedFormSiteFeasibility!O26="","",IntegratedFormSiteFeasibility!O26)</f>
        <v/>
      </c>
      <c r="K13" s="27" t="str">
        <f>IF(IntegratedFormSiteFeasibility!P26="","",IntegratedFormSiteFeasibility!P26)</f>
        <v/>
      </c>
      <c r="L13" s="27" t="str">
        <f>IF(IntegratedFormSiteFeasibility!Q26="","",IntegratedFormSiteFeasibility!Q26)</f>
        <v/>
      </c>
      <c r="M13" s="27" t="str">
        <f>IF(IntegratedFormSiteFeasibility!R26="","",IntegratedFormSiteFeasibility!R26)</f>
        <v/>
      </c>
      <c r="N13" s="27" t="str">
        <f>IF(IntegratedFormSiteFeasibility!S26="","",IntegratedFormSiteFeasibility!S26)</f>
        <v/>
      </c>
      <c r="O13" s="24" t="str">
        <f>IF(CommunityPlanning!K14="","",CommunityPlanning!K14)</f>
        <v/>
      </c>
      <c r="P13" s="7"/>
      <c r="Q13" s="7"/>
      <c r="R13" s="7"/>
      <c r="S13" s="7"/>
      <c r="T13" s="7"/>
      <c r="U13" s="7"/>
      <c r="V13" s="7"/>
      <c r="W13" s="7"/>
      <c r="X13" s="7"/>
      <c r="Y13" s="7"/>
      <c r="Z13" s="7"/>
      <c r="AA13" s="7"/>
      <c r="AB13" s="7"/>
      <c r="AC13" s="65"/>
      <c r="AD13" s="8"/>
      <c r="AE13" s="8"/>
      <c r="AF13" s="9"/>
    </row>
    <row r="14" spans="1:32" x14ac:dyDescent="0.3">
      <c r="A14" s="16" t="str">
        <f>IF(IntegratedFormSiteFeasibility!A27="","",IntegratedFormSiteFeasibility!A27)</f>
        <v/>
      </c>
      <c r="B14" s="16">
        <f>IntegratedFormSiteFeasibility!B27</f>
        <v>10</v>
      </c>
      <c r="C14" s="16" t="str">
        <f>IntegratedFormSiteFeasibility!C27</f>
        <v>TBD</v>
      </c>
      <c r="D14" s="27" t="str">
        <f>IF(IntegratedFormSiteFeasibility!D27="","",IntegratedFormSiteFeasibility!D27)</f>
        <v/>
      </c>
      <c r="E14" s="27" t="str">
        <f>IF(IntegratedFormSiteFeasibility!E27="","",IntegratedFormSiteFeasibility!E27)</f>
        <v/>
      </c>
      <c r="F14" s="27" t="str">
        <f>IF(IntegratedFormSiteFeasibility!F27="","",IntegratedFormSiteFeasibility!F27)</f>
        <v/>
      </c>
      <c r="G14" s="27" t="str">
        <f>IF(IntegratedFormSiteFeasibility!G27="","",IntegratedFormSiteFeasibility!G27)</f>
        <v/>
      </c>
      <c r="H14" s="27" t="str">
        <f>IF(IntegratedFormSiteFeasibility!H27="","",IntegratedFormSiteFeasibility!H27)</f>
        <v/>
      </c>
      <c r="I14" s="27" t="str">
        <f>IF(IntegratedFormSiteFeasibility!I27="","",IntegratedFormSiteFeasibility!I27)</f>
        <v/>
      </c>
      <c r="J14" s="27" t="str">
        <f>IF(IntegratedFormSiteFeasibility!O27="","",IntegratedFormSiteFeasibility!O27)</f>
        <v/>
      </c>
      <c r="K14" s="27" t="str">
        <f>IF(IntegratedFormSiteFeasibility!P27="","",IntegratedFormSiteFeasibility!P27)</f>
        <v/>
      </c>
      <c r="L14" s="27" t="str">
        <f>IF(IntegratedFormSiteFeasibility!Q27="","",IntegratedFormSiteFeasibility!Q27)</f>
        <v/>
      </c>
      <c r="M14" s="27" t="str">
        <f>IF(IntegratedFormSiteFeasibility!R27="","",IntegratedFormSiteFeasibility!R27)</f>
        <v/>
      </c>
      <c r="N14" s="27" t="str">
        <f>IF(IntegratedFormSiteFeasibility!S27="","",IntegratedFormSiteFeasibility!S27)</f>
        <v/>
      </c>
      <c r="O14" s="24" t="str">
        <f>IF(CommunityPlanning!K15="","",CommunityPlanning!K15)</f>
        <v/>
      </c>
      <c r="P14" s="7"/>
      <c r="Q14" s="7"/>
      <c r="R14" s="7"/>
      <c r="S14" s="7"/>
      <c r="T14" s="7"/>
      <c r="U14" s="7"/>
      <c r="V14" s="7"/>
      <c r="W14" s="7"/>
      <c r="X14" s="7"/>
      <c r="Y14" s="7"/>
      <c r="Z14" s="7"/>
      <c r="AA14" s="7"/>
      <c r="AB14" s="7"/>
      <c r="AC14" s="65"/>
      <c r="AD14" s="8"/>
      <c r="AE14" s="8"/>
      <c r="AF14" s="9"/>
    </row>
    <row r="15" spans="1:32" x14ac:dyDescent="0.3">
      <c r="A15" s="16" t="str">
        <f>IF(IntegratedFormSiteFeasibility!A28="","",IntegratedFormSiteFeasibility!A28)</f>
        <v/>
      </c>
      <c r="B15" s="16">
        <f>IntegratedFormSiteFeasibility!B28</f>
        <v>11</v>
      </c>
      <c r="C15" s="16" t="str">
        <f>IntegratedFormSiteFeasibility!C28</f>
        <v>TBD</v>
      </c>
      <c r="D15" s="27" t="str">
        <f>IF(IntegratedFormSiteFeasibility!D28="","",IntegratedFormSiteFeasibility!D28)</f>
        <v/>
      </c>
      <c r="E15" s="27" t="str">
        <f>IF(IntegratedFormSiteFeasibility!E28="","",IntegratedFormSiteFeasibility!E28)</f>
        <v/>
      </c>
      <c r="F15" s="27" t="str">
        <f>IF(IntegratedFormSiteFeasibility!F28="","",IntegratedFormSiteFeasibility!F28)</f>
        <v/>
      </c>
      <c r="G15" s="27" t="str">
        <f>IF(IntegratedFormSiteFeasibility!G28="","",IntegratedFormSiteFeasibility!G28)</f>
        <v/>
      </c>
      <c r="H15" s="27" t="str">
        <f>IF(IntegratedFormSiteFeasibility!H28="","",IntegratedFormSiteFeasibility!H28)</f>
        <v/>
      </c>
      <c r="I15" s="27" t="str">
        <f>IF(IntegratedFormSiteFeasibility!I28="","",IntegratedFormSiteFeasibility!I28)</f>
        <v/>
      </c>
      <c r="J15" s="27" t="str">
        <f>IF(IntegratedFormSiteFeasibility!O28="","",IntegratedFormSiteFeasibility!O28)</f>
        <v/>
      </c>
      <c r="K15" s="27" t="str">
        <f>IF(IntegratedFormSiteFeasibility!P28="","",IntegratedFormSiteFeasibility!P28)</f>
        <v/>
      </c>
      <c r="L15" s="27" t="str">
        <f>IF(IntegratedFormSiteFeasibility!Q28="","",IntegratedFormSiteFeasibility!Q28)</f>
        <v/>
      </c>
      <c r="M15" s="27" t="str">
        <f>IF(IntegratedFormSiteFeasibility!R28="","",IntegratedFormSiteFeasibility!R28)</f>
        <v/>
      </c>
      <c r="N15" s="27" t="str">
        <f>IF(IntegratedFormSiteFeasibility!S28="","",IntegratedFormSiteFeasibility!S28)</f>
        <v/>
      </c>
      <c r="O15" s="24" t="str">
        <f>IF(CommunityPlanning!K16="","",CommunityPlanning!K16)</f>
        <v/>
      </c>
      <c r="P15" s="7"/>
      <c r="Q15" s="7"/>
      <c r="R15" s="7"/>
      <c r="S15" s="7"/>
      <c r="T15" s="7"/>
      <c r="U15" s="7"/>
      <c r="V15" s="7"/>
      <c r="W15" s="7"/>
      <c r="X15" s="7"/>
      <c r="Y15" s="7"/>
      <c r="Z15" s="7"/>
      <c r="AA15" s="7"/>
      <c r="AB15" s="7"/>
      <c r="AC15" s="65"/>
      <c r="AD15" s="8"/>
      <c r="AE15" s="8"/>
      <c r="AF15" s="9"/>
    </row>
    <row r="16" spans="1:32" x14ac:dyDescent="0.3">
      <c r="A16" s="16" t="str">
        <f>IF(IntegratedFormSiteFeasibility!A29="","",IntegratedFormSiteFeasibility!A29)</f>
        <v/>
      </c>
      <c r="B16" s="16">
        <f>IntegratedFormSiteFeasibility!B29</f>
        <v>12</v>
      </c>
      <c r="C16" s="16" t="str">
        <f>IntegratedFormSiteFeasibility!C29</f>
        <v>TBD</v>
      </c>
      <c r="D16" s="27" t="str">
        <f>IF(IntegratedFormSiteFeasibility!D29="","",IntegratedFormSiteFeasibility!D29)</f>
        <v/>
      </c>
      <c r="E16" s="27" t="str">
        <f>IF(IntegratedFormSiteFeasibility!E29="","",IntegratedFormSiteFeasibility!E29)</f>
        <v/>
      </c>
      <c r="F16" s="27" t="str">
        <f>IF(IntegratedFormSiteFeasibility!F29="","",IntegratedFormSiteFeasibility!F29)</f>
        <v/>
      </c>
      <c r="G16" s="27" t="str">
        <f>IF(IntegratedFormSiteFeasibility!G29="","",IntegratedFormSiteFeasibility!G29)</f>
        <v/>
      </c>
      <c r="H16" s="27" t="str">
        <f>IF(IntegratedFormSiteFeasibility!H29="","",IntegratedFormSiteFeasibility!H29)</f>
        <v/>
      </c>
      <c r="I16" s="27" t="str">
        <f>IF(IntegratedFormSiteFeasibility!I29="","",IntegratedFormSiteFeasibility!I29)</f>
        <v/>
      </c>
      <c r="J16" s="27" t="str">
        <f>IF(IntegratedFormSiteFeasibility!O29="","",IntegratedFormSiteFeasibility!O29)</f>
        <v/>
      </c>
      <c r="K16" s="27" t="str">
        <f>IF(IntegratedFormSiteFeasibility!P29="","",IntegratedFormSiteFeasibility!P29)</f>
        <v/>
      </c>
      <c r="L16" s="27" t="str">
        <f>IF(IntegratedFormSiteFeasibility!Q29="","",IntegratedFormSiteFeasibility!Q29)</f>
        <v/>
      </c>
      <c r="M16" s="27" t="str">
        <f>IF(IntegratedFormSiteFeasibility!R29="","",IntegratedFormSiteFeasibility!R29)</f>
        <v/>
      </c>
      <c r="N16" s="27" t="str">
        <f>IF(IntegratedFormSiteFeasibility!S29="","",IntegratedFormSiteFeasibility!S29)</f>
        <v/>
      </c>
      <c r="O16" s="24" t="str">
        <f>IF(CommunityPlanning!K17="","",CommunityPlanning!K17)</f>
        <v/>
      </c>
      <c r="P16" s="7"/>
      <c r="Q16" s="7"/>
      <c r="R16" s="7"/>
      <c r="S16" s="7"/>
      <c r="T16" s="7"/>
      <c r="U16" s="7"/>
      <c r="V16" s="7"/>
      <c r="W16" s="7"/>
      <c r="X16" s="7"/>
      <c r="Y16" s="7"/>
      <c r="Z16" s="7"/>
      <c r="AA16" s="7"/>
      <c r="AB16" s="7"/>
      <c r="AC16" s="65"/>
      <c r="AD16" s="8"/>
      <c r="AE16" s="8"/>
      <c r="AF16" s="9"/>
    </row>
    <row r="17" spans="1:32" x14ac:dyDescent="0.3">
      <c r="A17" s="16" t="str">
        <f>IF(IntegratedFormSiteFeasibility!A30="","",IntegratedFormSiteFeasibility!A30)</f>
        <v/>
      </c>
      <c r="B17" s="16">
        <f>IntegratedFormSiteFeasibility!B30</f>
        <v>13</v>
      </c>
      <c r="C17" s="16" t="str">
        <f>IntegratedFormSiteFeasibility!C30</f>
        <v>TBD</v>
      </c>
      <c r="D17" s="27" t="str">
        <f>IF(IntegratedFormSiteFeasibility!D30="","",IntegratedFormSiteFeasibility!D30)</f>
        <v/>
      </c>
      <c r="E17" s="27" t="str">
        <f>IF(IntegratedFormSiteFeasibility!E30="","",IntegratedFormSiteFeasibility!E30)</f>
        <v/>
      </c>
      <c r="F17" s="27" t="str">
        <f>IF(IntegratedFormSiteFeasibility!F30="","",IntegratedFormSiteFeasibility!F30)</f>
        <v/>
      </c>
      <c r="G17" s="27" t="str">
        <f>IF(IntegratedFormSiteFeasibility!G30="","",IntegratedFormSiteFeasibility!G30)</f>
        <v/>
      </c>
      <c r="H17" s="27" t="str">
        <f>IF(IntegratedFormSiteFeasibility!H30="","",IntegratedFormSiteFeasibility!H30)</f>
        <v/>
      </c>
      <c r="I17" s="27" t="str">
        <f>IF(IntegratedFormSiteFeasibility!I30="","",IntegratedFormSiteFeasibility!I30)</f>
        <v/>
      </c>
      <c r="J17" s="27" t="str">
        <f>IF(IntegratedFormSiteFeasibility!O30="","",IntegratedFormSiteFeasibility!O30)</f>
        <v/>
      </c>
      <c r="K17" s="27" t="str">
        <f>IF(IntegratedFormSiteFeasibility!P30="","",IntegratedFormSiteFeasibility!P30)</f>
        <v/>
      </c>
      <c r="L17" s="27" t="str">
        <f>IF(IntegratedFormSiteFeasibility!Q30="","",IntegratedFormSiteFeasibility!Q30)</f>
        <v/>
      </c>
      <c r="M17" s="27" t="str">
        <f>IF(IntegratedFormSiteFeasibility!R30="","",IntegratedFormSiteFeasibility!R30)</f>
        <v/>
      </c>
      <c r="N17" s="27" t="str">
        <f>IF(IntegratedFormSiteFeasibility!S30="","",IntegratedFormSiteFeasibility!S30)</f>
        <v/>
      </c>
      <c r="O17" s="24" t="str">
        <f>IF(CommunityPlanning!K18="","",CommunityPlanning!K18)</f>
        <v/>
      </c>
      <c r="P17" s="7"/>
      <c r="Q17" s="7"/>
      <c r="R17" s="7"/>
      <c r="S17" s="7"/>
      <c r="T17" s="7"/>
      <c r="U17" s="7"/>
      <c r="V17" s="7"/>
      <c r="W17" s="7"/>
      <c r="X17" s="7"/>
      <c r="Y17" s="7"/>
      <c r="Z17" s="7"/>
      <c r="AA17" s="7"/>
      <c r="AB17" s="7"/>
      <c r="AC17" s="65"/>
      <c r="AD17" s="8"/>
      <c r="AE17" s="8"/>
      <c r="AF17" s="9"/>
    </row>
    <row r="18" spans="1:32" x14ac:dyDescent="0.3">
      <c r="A18" s="16" t="str">
        <f>IF(IntegratedFormSiteFeasibility!A31="","",IntegratedFormSiteFeasibility!A31)</f>
        <v/>
      </c>
      <c r="B18" s="16">
        <f>IntegratedFormSiteFeasibility!B31</f>
        <v>14</v>
      </c>
      <c r="C18" s="16" t="str">
        <f>IntegratedFormSiteFeasibility!C31</f>
        <v>TBD</v>
      </c>
      <c r="D18" s="27" t="str">
        <f>IF(IntegratedFormSiteFeasibility!D31="","",IntegratedFormSiteFeasibility!D31)</f>
        <v/>
      </c>
      <c r="E18" s="27" t="str">
        <f>IF(IntegratedFormSiteFeasibility!E31="","",IntegratedFormSiteFeasibility!E31)</f>
        <v/>
      </c>
      <c r="F18" s="27" t="str">
        <f>IF(IntegratedFormSiteFeasibility!F31="","",IntegratedFormSiteFeasibility!F31)</f>
        <v/>
      </c>
      <c r="G18" s="27" t="str">
        <f>IF(IntegratedFormSiteFeasibility!G31="","",IntegratedFormSiteFeasibility!G31)</f>
        <v/>
      </c>
      <c r="H18" s="27" t="str">
        <f>IF(IntegratedFormSiteFeasibility!H31="","",IntegratedFormSiteFeasibility!H31)</f>
        <v/>
      </c>
      <c r="I18" s="27" t="str">
        <f>IF(IntegratedFormSiteFeasibility!I31="","",IntegratedFormSiteFeasibility!I31)</f>
        <v/>
      </c>
      <c r="J18" s="27" t="str">
        <f>IF(IntegratedFormSiteFeasibility!O31="","",IntegratedFormSiteFeasibility!O31)</f>
        <v/>
      </c>
      <c r="K18" s="27" t="str">
        <f>IF(IntegratedFormSiteFeasibility!P31="","",IntegratedFormSiteFeasibility!P31)</f>
        <v/>
      </c>
      <c r="L18" s="27" t="str">
        <f>IF(IntegratedFormSiteFeasibility!Q31="","",IntegratedFormSiteFeasibility!Q31)</f>
        <v/>
      </c>
      <c r="M18" s="27" t="str">
        <f>IF(IntegratedFormSiteFeasibility!R31="","",IntegratedFormSiteFeasibility!R31)</f>
        <v/>
      </c>
      <c r="N18" s="27" t="str">
        <f>IF(IntegratedFormSiteFeasibility!S31="","",IntegratedFormSiteFeasibility!S31)</f>
        <v/>
      </c>
      <c r="O18" s="24" t="str">
        <f>IF(CommunityPlanning!K19="","",CommunityPlanning!K19)</f>
        <v/>
      </c>
      <c r="P18" s="7"/>
      <c r="Q18" s="7"/>
      <c r="R18" s="7"/>
      <c r="S18" s="7"/>
      <c r="T18" s="7"/>
      <c r="U18" s="7"/>
      <c r="V18" s="7"/>
      <c r="W18" s="7"/>
      <c r="X18" s="7"/>
      <c r="Y18" s="7"/>
      <c r="Z18" s="7"/>
      <c r="AA18" s="7"/>
      <c r="AB18" s="7"/>
      <c r="AC18" s="65"/>
      <c r="AD18" s="8"/>
      <c r="AE18" s="8"/>
      <c r="AF18" s="9"/>
    </row>
    <row r="19" spans="1:32" x14ac:dyDescent="0.3">
      <c r="A19" s="16" t="str">
        <f>IF(IntegratedFormSiteFeasibility!A32="","",IntegratedFormSiteFeasibility!A32)</f>
        <v/>
      </c>
      <c r="B19" s="16">
        <f>IntegratedFormSiteFeasibility!B32</f>
        <v>15</v>
      </c>
      <c r="C19" s="16" t="str">
        <f>IntegratedFormSiteFeasibility!C32</f>
        <v>TBD</v>
      </c>
      <c r="D19" s="27" t="str">
        <f>IF(IntegratedFormSiteFeasibility!D32="","",IntegratedFormSiteFeasibility!D32)</f>
        <v/>
      </c>
      <c r="E19" s="27" t="str">
        <f>IF(IntegratedFormSiteFeasibility!E32="","",IntegratedFormSiteFeasibility!E32)</f>
        <v/>
      </c>
      <c r="F19" s="27" t="str">
        <f>IF(IntegratedFormSiteFeasibility!F32="","",IntegratedFormSiteFeasibility!F32)</f>
        <v/>
      </c>
      <c r="G19" s="27" t="str">
        <f>IF(IntegratedFormSiteFeasibility!G32="","",IntegratedFormSiteFeasibility!G32)</f>
        <v/>
      </c>
      <c r="H19" s="27" t="str">
        <f>IF(IntegratedFormSiteFeasibility!H32="","",IntegratedFormSiteFeasibility!H32)</f>
        <v/>
      </c>
      <c r="I19" s="27" t="str">
        <f>IF(IntegratedFormSiteFeasibility!I32="","",IntegratedFormSiteFeasibility!I32)</f>
        <v/>
      </c>
      <c r="J19" s="27" t="str">
        <f>IF(IntegratedFormSiteFeasibility!O32="","",IntegratedFormSiteFeasibility!O32)</f>
        <v/>
      </c>
      <c r="K19" s="27" t="str">
        <f>IF(IntegratedFormSiteFeasibility!P32="","",IntegratedFormSiteFeasibility!P32)</f>
        <v/>
      </c>
      <c r="L19" s="27" t="str">
        <f>IF(IntegratedFormSiteFeasibility!Q32="","",IntegratedFormSiteFeasibility!Q32)</f>
        <v/>
      </c>
      <c r="M19" s="27" t="str">
        <f>IF(IntegratedFormSiteFeasibility!R32="","",IntegratedFormSiteFeasibility!R32)</f>
        <v/>
      </c>
      <c r="N19" s="27" t="str">
        <f>IF(IntegratedFormSiteFeasibility!S32="","",IntegratedFormSiteFeasibility!S32)</f>
        <v/>
      </c>
      <c r="O19" s="24" t="str">
        <f>IF(CommunityPlanning!K20="","",CommunityPlanning!K20)</f>
        <v/>
      </c>
      <c r="P19" s="7"/>
      <c r="Q19" s="7"/>
      <c r="R19" s="7"/>
      <c r="S19" s="7"/>
      <c r="T19" s="7"/>
      <c r="U19" s="7"/>
      <c r="V19" s="7"/>
      <c r="W19" s="7"/>
      <c r="X19" s="7"/>
      <c r="Y19" s="7"/>
      <c r="Z19" s="7"/>
      <c r="AA19" s="7"/>
      <c r="AB19" s="7"/>
      <c r="AC19" s="65"/>
      <c r="AD19" s="8"/>
      <c r="AE19" s="8"/>
      <c r="AF19" s="9"/>
    </row>
    <row r="20" spans="1:32" x14ac:dyDescent="0.3">
      <c r="A20" s="16" t="str">
        <f>IF(IntegratedFormSiteFeasibility!A33="","",IntegratedFormSiteFeasibility!A33)</f>
        <v/>
      </c>
      <c r="B20" s="16">
        <f>IntegratedFormSiteFeasibility!B33</f>
        <v>16</v>
      </c>
      <c r="C20" s="16" t="str">
        <f>IntegratedFormSiteFeasibility!C33</f>
        <v>TBD</v>
      </c>
      <c r="D20" s="27" t="str">
        <f>IF(IntegratedFormSiteFeasibility!D33="","",IntegratedFormSiteFeasibility!D33)</f>
        <v/>
      </c>
      <c r="E20" s="27" t="str">
        <f>IF(IntegratedFormSiteFeasibility!E33="","",IntegratedFormSiteFeasibility!E33)</f>
        <v/>
      </c>
      <c r="F20" s="27" t="str">
        <f>IF(IntegratedFormSiteFeasibility!F33="","",IntegratedFormSiteFeasibility!F33)</f>
        <v/>
      </c>
      <c r="G20" s="27" t="str">
        <f>IF(IntegratedFormSiteFeasibility!G33="","",IntegratedFormSiteFeasibility!G33)</f>
        <v/>
      </c>
      <c r="H20" s="27" t="str">
        <f>IF(IntegratedFormSiteFeasibility!H33="","",IntegratedFormSiteFeasibility!H33)</f>
        <v/>
      </c>
      <c r="I20" s="27" t="str">
        <f>IF(IntegratedFormSiteFeasibility!I33="","",IntegratedFormSiteFeasibility!I33)</f>
        <v/>
      </c>
      <c r="J20" s="27" t="str">
        <f>IF(IntegratedFormSiteFeasibility!O33="","",IntegratedFormSiteFeasibility!O33)</f>
        <v/>
      </c>
      <c r="K20" s="27" t="str">
        <f>IF(IntegratedFormSiteFeasibility!P33="","",IntegratedFormSiteFeasibility!P33)</f>
        <v/>
      </c>
      <c r="L20" s="27" t="str">
        <f>IF(IntegratedFormSiteFeasibility!Q33="","",IntegratedFormSiteFeasibility!Q33)</f>
        <v/>
      </c>
      <c r="M20" s="27" t="str">
        <f>IF(IntegratedFormSiteFeasibility!R33="","",IntegratedFormSiteFeasibility!R33)</f>
        <v/>
      </c>
      <c r="N20" s="27" t="str">
        <f>IF(IntegratedFormSiteFeasibility!S33="","",IntegratedFormSiteFeasibility!S33)</f>
        <v/>
      </c>
      <c r="O20" s="24" t="str">
        <f>IF(CommunityPlanning!K21="","",CommunityPlanning!K21)</f>
        <v/>
      </c>
      <c r="P20" s="7"/>
      <c r="Q20" s="7"/>
      <c r="R20" s="7"/>
      <c r="S20" s="7"/>
      <c r="T20" s="7"/>
      <c r="U20" s="7"/>
      <c r="V20" s="7"/>
      <c r="W20" s="7"/>
      <c r="X20" s="7"/>
      <c r="Y20" s="7"/>
      <c r="Z20" s="7"/>
      <c r="AA20" s="7"/>
      <c r="AB20" s="7"/>
      <c r="AC20" s="65"/>
      <c r="AD20" s="8"/>
      <c r="AE20" s="8"/>
      <c r="AF20" s="9"/>
    </row>
    <row r="21" spans="1:32" x14ac:dyDescent="0.3">
      <c r="A21" s="16" t="str">
        <f>IF(IntegratedFormSiteFeasibility!A34="","",IntegratedFormSiteFeasibility!A34)</f>
        <v/>
      </c>
      <c r="B21" s="16">
        <f>IntegratedFormSiteFeasibility!B34</f>
        <v>17</v>
      </c>
      <c r="C21" s="16" t="str">
        <f>IntegratedFormSiteFeasibility!C34</f>
        <v>TBD</v>
      </c>
      <c r="D21" s="27" t="str">
        <f>IF(IntegratedFormSiteFeasibility!D34="","",IntegratedFormSiteFeasibility!D34)</f>
        <v/>
      </c>
      <c r="E21" s="27" t="str">
        <f>IF(IntegratedFormSiteFeasibility!E34="","",IntegratedFormSiteFeasibility!E34)</f>
        <v/>
      </c>
      <c r="F21" s="27" t="str">
        <f>IF(IntegratedFormSiteFeasibility!F34="","",IntegratedFormSiteFeasibility!F34)</f>
        <v/>
      </c>
      <c r="G21" s="27" t="str">
        <f>IF(IntegratedFormSiteFeasibility!G34="","",IntegratedFormSiteFeasibility!G34)</f>
        <v/>
      </c>
      <c r="H21" s="27" t="str">
        <f>IF(IntegratedFormSiteFeasibility!H34="","",IntegratedFormSiteFeasibility!H34)</f>
        <v/>
      </c>
      <c r="I21" s="27" t="str">
        <f>IF(IntegratedFormSiteFeasibility!I34="","",IntegratedFormSiteFeasibility!I34)</f>
        <v/>
      </c>
      <c r="J21" s="27" t="str">
        <f>IF(IntegratedFormSiteFeasibility!O34="","",IntegratedFormSiteFeasibility!O34)</f>
        <v/>
      </c>
      <c r="K21" s="27" t="str">
        <f>IF(IntegratedFormSiteFeasibility!P34="","",IntegratedFormSiteFeasibility!P34)</f>
        <v/>
      </c>
      <c r="L21" s="27" t="str">
        <f>IF(IntegratedFormSiteFeasibility!Q34="","",IntegratedFormSiteFeasibility!Q34)</f>
        <v/>
      </c>
      <c r="M21" s="27" t="str">
        <f>IF(IntegratedFormSiteFeasibility!R34="","",IntegratedFormSiteFeasibility!R34)</f>
        <v/>
      </c>
      <c r="N21" s="27" t="str">
        <f>IF(IntegratedFormSiteFeasibility!S34="","",IntegratedFormSiteFeasibility!S34)</f>
        <v/>
      </c>
      <c r="O21" s="24" t="str">
        <f>IF(CommunityPlanning!K22="","",CommunityPlanning!K22)</f>
        <v/>
      </c>
      <c r="P21" s="7"/>
      <c r="Q21" s="7"/>
      <c r="R21" s="7"/>
      <c r="S21" s="7"/>
      <c r="T21" s="7"/>
      <c r="U21" s="7"/>
      <c r="V21" s="7"/>
      <c r="W21" s="7"/>
      <c r="X21" s="7"/>
      <c r="Y21" s="7"/>
      <c r="Z21" s="7"/>
      <c r="AA21" s="7"/>
      <c r="AB21" s="7"/>
      <c r="AC21" s="65"/>
      <c r="AD21" s="8"/>
      <c r="AE21" s="8"/>
      <c r="AF21" s="9"/>
    </row>
    <row r="22" spans="1:32" x14ac:dyDescent="0.3">
      <c r="A22" s="16" t="str">
        <f>IF(IntegratedFormSiteFeasibility!A35="","",IntegratedFormSiteFeasibility!A35)</f>
        <v/>
      </c>
      <c r="B22" s="16">
        <f>IntegratedFormSiteFeasibility!B35</f>
        <v>18</v>
      </c>
      <c r="C22" s="16" t="str">
        <f>IntegratedFormSiteFeasibility!C35</f>
        <v>TBD</v>
      </c>
      <c r="D22" s="27" t="str">
        <f>IF(IntegratedFormSiteFeasibility!D35="","",IntegratedFormSiteFeasibility!D35)</f>
        <v/>
      </c>
      <c r="E22" s="27" t="str">
        <f>IF(IntegratedFormSiteFeasibility!E35="","",IntegratedFormSiteFeasibility!E35)</f>
        <v/>
      </c>
      <c r="F22" s="27" t="str">
        <f>IF(IntegratedFormSiteFeasibility!F35="","",IntegratedFormSiteFeasibility!F35)</f>
        <v/>
      </c>
      <c r="G22" s="27" t="str">
        <f>IF(IntegratedFormSiteFeasibility!G35="","",IntegratedFormSiteFeasibility!G35)</f>
        <v/>
      </c>
      <c r="H22" s="27" t="str">
        <f>IF(IntegratedFormSiteFeasibility!H35="","",IntegratedFormSiteFeasibility!H35)</f>
        <v/>
      </c>
      <c r="I22" s="27" t="str">
        <f>IF(IntegratedFormSiteFeasibility!I35="","",IntegratedFormSiteFeasibility!I35)</f>
        <v/>
      </c>
      <c r="J22" s="27" t="str">
        <f>IF(IntegratedFormSiteFeasibility!O35="","",IntegratedFormSiteFeasibility!O35)</f>
        <v/>
      </c>
      <c r="K22" s="27" t="str">
        <f>IF(IntegratedFormSiteFeasibility!P35="","",IntegratedFormSiteFeasibility!P35)</f>
        <v/>
      </c>
      <c r="L22" s="27" t="str">
        <f>IF(IntegratedFormSiteFeasibility!Q35="","",IntegratedFormSiteFeasibility!Q35)</f>
        <v/>
      </c>
      <c r="M22" s="27" t="str">
        <f>IF(IntegratedFormSiteFeasibility!R35="","",IntegratedFormSiteFeasibility!R35)</f>
        <v/>
      </c>
      <c r="N22" s="27" t="str">
        <f>IF(IntegratedFormSiteFeasibility!S35="","",IntegratedFormSiteFeasibility!S35)</f>
        <v/>
      </c>
      <c r="O22" s="24" t="str">
        <f>IF(CommunityPlanning!K23="","",CommunityPlanning!K23)</f>
        <v/>
      </c>
      <c r="P22" s="7"/>
      <c r="Q22" s="7"/>
      <c r="R22" s="7"/>
      <c r="S22" s="7"/>
      <c r="T22" s="7"/>
      <c r="U22" s="7"/>
      <c r="V22" s="7"/>
      <c r="W22" s="7"/>
      <c r="X22" s="7"/>
      <c r="Y22" s="7"/>
      <c r="Z22" s="7"/>
      <c r="AA22" s="7"/>
      <c r="AB22" s="7"/>
      <c r="AC22" s="65"/>
      <c r="AD22" s="8"/>
      <c r="AE22" s="8"/>
      <c r="AF22" s="9"/>
    </row>
    <row r="23" spans="1:32" x14ac:dyDescent="0.3">
      <c r="A23" s="16" t="str">
        <f>IF(IntegratedFormSiteFeasibility!A36="","",IntegratedFormSiteFeasibility!A36)</f>
        <v/>
      </c>
      <c r="B23" s="16">
        <f>IntegratedFormSiteFeasibility!B36</f>
        <v>19</v>
      </c>
      <c r="C23" s="16" t="str">
        <f>IntegratedFormSiteFeasibility!C36</f>
        <v>TBD</v>
      </c>
      <c r="D23" s="27" t="str">
        <f>IF(IntegratedFormSiteFeasibility!D36="","",IntegratedFormSiteFeasibility!D36)</f>
        <v/>
      </c>
      <c r="E23" s="27" t="str">
        <f>IF(IntegratedFormSiteFeasibility!E36="","",IntegratedFormSiteFeasibility!E36)</f>
        <v/>
      </c>
      <c r="F23" s="27" t="str">
        <f>IF(IntegratedFormSiteFeasibility!F36="","",IntegratedFormSiteFeasibility!F36)</f>
        <v/>
      </c>
      <c r="G23" s="27" t="str">
        <f>IF(IntegratedFormSiteFeasibility!G36="","",IntegratedFormSiteFeasibility!G36)</f>
        <v/>
      </c>
      <c r="H23" s="27" t="str">
        <f>IF(IntegratedFormSiteFeasibility!H36="","",IntegratedFormSiteFeasibility!H36)</f>
        <v/>
      </c>
      <c r="I23" s="27" t="str">
        <f>IF(IntegratedFormSiteFeasibility!I36="","",IntegratedFormSiteFeasibility!I36)</f>
        <v/>
      </c>
      <c r="J23" s="27" t="str">
        <f>IF(IntegratedFormSiteFeasibility!O36="","",IntegratedFormSiteFeasibility!O36)</f>
        <v/>
      </c>
      <c r="K23" s="27" t="str">
        <f>IF(IntegratedFormSiteFeasibility!P36="","",IntegratedFormSiteFeasibility!P36)</f>
        <v/>
      </c>
      <c r="L23" s="27" t="str">
        <f>IF(IntegratedFormSiteFeasibility!Q36="","",IntegratedFormSiteFeasibility!Q36)</f>
        <v/>
      </c>
      <c r="M23" s="27" t="str">
        <f>IF(IntegratedFormSiteFeasibility!R36="","",IntegratedFormSiteFeasibility!R36)</f>
        <v/>
      </c>
      <c r="N23" s="27" t="str">
        <f>IF(IntegratedFormSiteFeasibility!S36="","",IntegratedFormSiteFeasibility!S36)</f>
        <v/>
      </c>
      <c r="O23" s="24" t="str">
        <f>IF(CommunityPlanning!K24="","",CommunityPlanning!K24)</f>
        <v/>
      </c>
      <c r="P23" s="7"/>
      <c r="Q23" s="7"/>
      <c r="R23" s="7"/>
      <c r="S23" s="7"/>
      <c r="T23" s="7"/>
      <c r="U23" s="7"/>
      <c r="V23" s="7"/>
      <c r="W23" s="7"/>
      <c r="X23" s="7"/>
      <c r="Y23" s="7"/>
      <c r="Z23" s="7"/>
      <c r="AA23" s="7"/>
      <c r="AB23" s="7"/>
      <c r="AC23" s="65"/>
      <c r="AD23" s="8"/>
      <c r="AE23" s="8"/>
      <c r="AF23" s="9"/>
    </row>
    <row r="24" spans="1:32" x14ac:dyDescent="0.3">
      <c r="A24" s="16" t="str">
        <f>IF(IntegratedFormSiteFeasibility!A37="","",IntegratedFormSiteFeasibility!A37)</f>
        <v/>
      </c>
      <c r="B24" s="16">
        <f>IntegratedFormSiteFeasibility!B37</f>
        <v>20</v>
      </c>
      <c r="C24" s="16" t="str">
        <f>IntegratedFormSiteFeasibility!C37</f>
        <v>TBD</v>
      </c>
      <c r="D24" s="27" t="str">
        <f>IF(IntegratedFormSiteFeasibility!D37="","",IntegratedFormSiteFeasibility!D37)</f>
        <v/>
      </c>
      <c r="E24" s="27" t="str">
        <f>IF(IntegratedFormSiteFeasibility!E37="","",IntegratedFormSiteFeasibility!E37)</f>
        <v/>
      </c>
      <c r="F24" s="27" t="str">
        <f>IF(IntegratedFormSiteFeasibility!F37="","",IntegratedFormSiteFeasibility!F37)</f>
        <v/>
      </c>
      <c r="G24" s="27" t="str">
        <f>IF(IntegratedFormSiteFeasibility!G37="","",IntegratedFormSiteFeasibility!G37)</f>
        <v/>
      </c>
      <c r="H24" s="27" t="str">
        <f>IF(IntegratedFormSiteFeasibility!H37="","",IntegratedFormSiteFeasibility!H37)</f>
        <v/>
      </c>
      <c r="I24" s="27" t="str">
        <f>IF(IntegratedFormSiteFeasibility!I37="","",IntegratedFormSiteFeasibility!I37)</f>
        <v/>
      </c>
      <c r="J24" s="27" t="str">
        <f>IF(IntegratedFormSiteFeasibility!O37="","",IntegratedFormSiteFeasibility!O37)</f>
        <v/>
      </c>
      <c r="K24" s="27" t="str">
        <f>IF(IntegratedFormSiteFeasibility!P37="","",IntegratedFormSiteFeasibility!P37)</f>
        <v/>
      </c>
      <c r="L24" s="27" t="str">
        <f>IF(IntegratedFormSiteFeasibility!Q37="","",IntegratedFormSiteFeasibility!Q37)</f>
        <v/>
      </c>
      <c r="M24" s="27" t="str">
        <f>IF(IntegratedFormSiteFeasibility!R37="","",IntegratedFormSiteFeasibility!R37)</f>
        <v/>
      </c>
      <c r="N24" s="27" t="str">
        <f>IF(IntegratedFormSiteFeasibility!S37="","",IntegratedFormSiteFeasibility!S37)</f>
        <v/>
      </c>
      <c r="O24" s="24" t="str">
        <f>IF(CommunityPlanning!K25="","",CommunityPlanning!K25)</f>
        <v/>
      </c>
      <c r="P24" s="7"/>
      <c r="Q24" s="7"/>
      <c r="R24" s="7"/>
      <c r="S24" s="7"/>
      <c r="T24" s="7"/>
      <c r="U24" s="7"/>
      <c r="V24" s="7"/>
      <c r="W24" s="7"/>
      <c r="X24" s="7"/>
      <c r="Y24" s="7"/>
      <c r="Z24" s="7"/>
      <c r="AA24" s="7"/>
      <c r="AB24" s="7"/>
      <c r="AC24" s="65"/>
      <c r="AD24" s="8"/>
      <c r="AE24" s="8"/>
      <c r="AF24" s="9"/>
    </row>
  </sheetData>
  <sheetProtection algorithmName="SHA-512" hashValue="ppJe2wRAMrlws1eoVPP0hmScId6niWbG5yyJ0J87Etn2nvfaMxx6i3YJCesueHLKSVCKQEkZ3RYf1ghd0QXjjA==" saltValue="i6I2YE0gbayNM0J4rahpiA==" spinCount="100000" sheet="1" formatColumns="0" formatRows="0" insertHyperlinks="0"/>
  <mergeCells count="2">
    <mergeCell ref="P3:AF3"/>
    <mergeCell ref="A3:N3"/>
  </mergeCell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4" id="{00000000-000E-0000-0200-000001000000}">
            <xm:f>AND(IntegratedFormSiteFeasibility!$M$18='Drop Down List'!$A$2, IntegratedFormSiteFeasibility!$N$18='Drop Down List'!$O$2)</xm:f>
            <x14:dxf>
              <fill>
                <patternFill>
                  <bgColor theme="9" tint="0.39994506668294322"/>
                </patternFill>
              </fill>
            </x14:dxf>
          </x14:cfRule>
          <xm:sqref>Q1</xm:sqref>
        </x14:conditionalFormatting>
        <x14:conditionalFormatting xmlns:xm="http://schemas.microsoft.com/office/excel/2006/main">
          <x14:cfRule type="expression" priority="1" id="{6CEDD4D6-1E7C-48B4-A138-F60806521CD7}">
            <xm:f>$AD5='Drop Down List'!$G$2</xm:f>
            <x14:dxf>
              <fill>
                <patternFill>
                  <bgColor rgb="FF92D050"/>
                </patternFill>
              </fill>
            </x14:dxf>
          </x14:cfRule>
          <x14:cfRule type="expression" priority="2" id="{23FC27C9-9896-4EBF-BE04-51455BC06D9F}">
            <xm:f>$AD5='Drop Down List'!$G$3</xm:f>
            <x14:dxf>
              <fill>
                <patternFill>
                  <bgColor rgb="FFFF0000"/>
                </patternFill>
              </fill>
            </x14:dxf>
          </x14:cfRule>
          <x14:cfRule type="expression" priority="3" id="{7911EDDF-677E-47B7-969A-8572CF3EEE1D}">
            <xm:f>$AD5='Drop Down List'!$G$4</xm:f>
            <x14:dxf>
              <fill>
                <patternFill>
                  <bgColor rgb="FFFFFF00"/>
                </patternFill>
              </fill>
            </x14:dxf>
          </x14:cfRule>
          <xm:sqref>AD5:AF24</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B621683F-8D78-45E9-9120-EE937146B981}">
          <x14:formula1>
            <xm:f>'Drop Down List'!$A$15:$A$17</xm:f>
          </x14:formula1>
          <xm:sqref>U5:U24</xm:sqref>
        </x14:dataValidation>
        <x14:dataValidation type="list" allowBlank="1" showInputMessage="1" showErrorMessage="1" xr:uid="{6104C92C-790C-4095-B6C7-87E37B423951}">
          <x14:formula1>
            <xm:f>'Drop Down List'!$G$15:$G$16</xm:f>
          </x14:formula1>
          <xm:sqref>AB5:AB24</xm:sqref>
        </x14:dataValidation>
        <x14:dataValidation type="list" allowBlank="1" showInputMessage="1" showErrorMessage="1" xr:uid="{5AAA1F5C-CE37-42E6-A264-68AE7E5D58AB}">
          <x14:formula1>
            <xm:f>'Drop Down List'!$C$15:$C$17</xm:f>
          </x14:formula1>
          <xm:sqref>Z5:Z24</xm:sqref>
        </x14:dataValidation>
        <x14:dataValidation type="list" showInputMessage="1" showErrorMessage="1" xr:uid="{51FB5D80-5FE2-405B-AFA5-83BEA8EB45A1}">
          <x14:formula1>
            <xm:f>'Drop Down List'!$G$2:$G$4</xm:f>
          </x14:formula1>
          <xm:sqref>AD5:AD24</xm:sqref>
        </x14:dataValidation>
        <x14:dataValidation type="list" allowBlank="1" showInputMessage="1" showErrorMessage="1" xr:uid="{032A6770-076F-496F-9749-DB86590B9E29}">
          <x14:formula1>
            <xm:f>'Drop Down List'!$E$2:$E$4</xm:f>
          </x14:formula1>
          <xm:sqref>X5:Y24 V5:V24 Q5:T24 P5:P24</xm:sqref>
        </x14:dataValidation>
        <x14:dataValidation type="list" allowBlank="1" showInputMessage="1" showErrorMessage="1" xr:uid="{86F65CF7-2C1E-403C-8014-C9C0AB318EB5}">
          <x14:formula1>
            <xm:f>'Drop Down List'!$E$15:$E$19</xm:f>
          </x14:formula1>
          <xm:sqref>AA5:AA24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DF4C8-A5DE-4599-AE46-62F329FA7ACE}">
  <dimension ref="A1:AU24"/>
  <sheetViews>
    <sheetView topLeftCell="AC1" zoomScaleNormal="100" workbookViewId="0">
      <selection activeCell="AE1" sqref="AE1"/>
    </sheetView>
  </sheetViews>
  <sheetFormatPr defaultColWidth="13" defaultRowHeight="14.5" x14ac:dyDescent="0.35"/>
  <cols>
    <col min="1" max="1" width="10.7265625" style="17" customWidth="1"/>
    <col min="2" max="2" width="6.7265625" style="17" customWidth="1"/>
    <col min="3" max="3" width="8" style="17" customWidth="1"/>
    <col min="4" max="4" width="27.7265625" style="17" customWidth="1"/>
    <col min="5" max="5" width="12.54296875" style="17" customWidth="1"/>
    <col min="6" max="6" width="16.1796875" style="17" customWidth="1"/>
    <col min="7" max="7" width="14.7265625" style="17" customWidth="1"/>
    <col min="8" max="8" width="10" style="17" customWidth="1"/>
    <col min="9" max="9" width="16.1796875" style="17" bestFit="1" customWidth="1"/>
    <col min="10" max="10" width="14.7265625" style="17" bestFit="1" customWidth="1"/>
    <col min="11" max="11" width="20.81640625" style="17" customWidth="1"/>
    <col min="12" max="12" width="17.1796875" style="17" customWidth="1"/>
    <col min="13" max="13" width="14.7265625" style="17" bestFit="1" customWidth="1"/>
    <col min="14" max="14" width="16.453125" style="17" customWidth="1"/>
    <col min="15" max="15" width="24.7265625" style="17" customWidth="1"/>
    <col min="16" max="16" width="18.81640625" style="17" customWidth="1"/>
    <col min="17" max="17" width="15.26953125" style="17" customWidth="1"/>
    <col min="18" max="23" width="13" style="17"/>
    <col min="24" max="24" width="13" style="17" customWidth="1"/>
    <col min="25" max="27" width="13" style="17"/>
    <col min="28" max="28" width="19.54296875" style="17" customWidth="1"/>
    <col min="29" max="29" width="22.453125" style="17" customWidth="1"/>
    <col min="31" max="31" width="21.1796875" style="17" customWidth="1"/>
    <col min="32" max="40" width="15.453125" style="17" customWidth="1"/>
    <col min="41" max="41" width="16.1796875" style="17" customWidth="1"/>
    <col min="42" max="42" width="31.453125" style="17" customWidth="1"/>
    <col min="43" max="43" width="23.453125" style="17" customWidth="1"/>
    <col min="44" max="44" width="13" style="17"/>
    <col min="45" max="45" width="21" style="17" bestFit="1" customWidth="1"/>
    <col min="46" max="46" width="13" style="17"/>
    <col min="47" max="47" width="21" style="17" bestFit="1" customWidth="1"/>
    <col min="48" max="16384" width="13" style="17"/>
  </cols>
  <sheetData>
    <row r="1" spans="1:47" ht="31" x14ac:dyDescent="0.45">
      <c r="M1" s="18"/>
      <c r="N1" s="18"/>
      <c r="O1" s="19" t="s">
        <v>24</v>
      </c>
      <c r="P1" s="6"/>
      <c r="AE1" s="20" t="s">
        <v>24</v>
      </c>
      <c r="AF1" s="6"/>
    </row>
    <row r="3" spans="1:47" ht="16.149999999999999" customHeight="1" x14ac:dyDescent="0.45">
      <c r="A3" s="119" t="s">
        <v>16</v>
      </c>
      <c r="B3" s="119"/>
      <c r="C3" s="119"/>
      <c r="D3" s="119"/>
      <c r="E3" s="119"/>
      <c r="F3" s="119"/>
      <c r="G3" s="119"/>
      <c r="H3" s="119"/>
      <c r="I3" s="119"/>
      <c r="J3" s="119"/>
      <c r="K3" s="119"/>
      <c r="L3" s="119"/>
      <c r="M3" s="119"/>
      <c r="N3" s="21"/>
      <c r="O3" s="120" t="s">
        <v>42</v>
      </c>
      <c r="P3" s="120"/>
      <c r="Q3" s="120"/>
      <c r="R3" s="120"/>
      <c r="S3" s="120"/>
      <c r="T3" s="120"/>
      <c r="U3" s="120"/>
      <c r="V3" s="120"/>
      <c r="W3" s="120"/>
      <c r="X3" s="120"/>
      <c r="Y3" s="120"/>
      <c r="Z3" s="120"/>
      <c r="AA3" s="120"/>
      <c r="AB3" s="120"/>
      <c r="AC3" s="120"/>
      <c r="AD3" s="120"/>
      <c r="AE3" s="118" t="s">
        <v>43</v>
      </c>
      <c r="AF3" s="118"/>
      <c r="AG3" s="118"/>
      <c r="AH3" s="118"/>
      <c r="AI3" s="118"/>
      <c r="AJ3" s="118"/>
      <c r="AK3" s="118"/>
      <c r="AL3" s="118"/>
      <c r="AM3" s="118"/>
      <c r="AN3" s="118"/>
      <c r="AO3" s="118"/>
      <c r="AP3" s="118"/>
      <c r="AQ3" s="118"/>
      <c r="AR3" s="118"/>
      <c r="AS3" s="118"/>
      <c r="AT3" s="118"/>
      <c r="AU3" s="118"/>
    </row>
    <row r="4" spans="1:47" ht="78" x14ac:dyDescent="0.3">
      <c r="A4" s="22" t="str">
        <f>IntegratedFormSiteFeasibility!A17</f>
        <v>Inquiry No</v>
      </c>
      <c r="B4" s="22" t="str">
        <f>IntegratedFormSiteFeasibility!B17</f>
        <v>Site</v>
      </c>
      <c r="C4" s="22" t="str">
        <f>IntegratedFormSiteFeasibility!C17</f>
        <v>Type</v>
      </c>
      <c r="D4" s="22" t="str">
        <f>IntegratedFormSiteFeasibility!D17</f>
        <v>Wireless Service Provider (WSP)</v>
      </c>
      <c r="E4" s="22" t="str">
        <f>IntegratedFormSiteFeasibility!E17</f>
        <v>WSP File Reference</v>
      </c>
      <c r="F4" s="22" t="str">
        <f>IntegratedFormSiteFeasibility!F17</f>
        <v>Authorized Agent</v>
      </c>
      <c r="G4" s="22" t="str">
        <f>IntegratedFormSiteFeasibility!G17</f>
        <v>Primary Contact</v>
      </c>
      <c r="H4" s="22" t="str">
        <f>IntegratedFormSiteFeasibility!H17</f>
        <v>Primary Contact Email</v>
      </c>
      <c r="I4" s="22" t="str">
        <f>IntegratedFormSiteFeasibility!I17</f>
        <v>Primary Contact Telephone No</v>
      </c>
      <c r="J4" s="23" t="str">
        <f>IntegratedFormSiteFeasibility!P17</f>
        <v>Nearest Address</v>
      </c>
      <c r="K4" s="23" t="str">
        <f>IntegratedFormSiteFeasibility!Q17</f>
        <v xml:space="preserve">Latitude </v>
      </c>
      <c r="L4" s="23" t="str">
        <f>IntegratedFormSiteFeasibility!R17</f>
        <v>Longitude</v>
      </c>
      <c r="M4" s="23" t="str">
        <f>IntegratedFormSiteFeasibility!S17</f>
        <v>Attachment Height</v>
      </c>
      <c r="N4" s="24" t="s">
        <v>26</v>
      </c>
      <c r="O4" s="25" t="s">
        <v>27</v>
      </c>
      <c r="P4" s="25" t="s">
        <v>28</v>
      </c>
      <c r="Q4" s="25" t="s">
        <v>29</v>
      </c>
      <c r="R4" s="25" t="s">
        <v>30</v>
      </c>
      <c r="S4" s="25" t="s">
        <v>33</v>
      </c>
      <c r="T4" s="25" t="s">
        <v>44</v>
      </c>
      <c r="U4" s="25" t="s">
        <v>45</v>
      </c>
      <c r="V4" s="25" t="s">
        <v>46</v>
      </c>
      <c r="W4" s="25" t="s">
        <v>35</v>
      </c>
      <c r="X4" s="25" t="s">
        <v>36</v>
      </c>
      <c r="Y4" s="25" t="s">
        <v>37</v>
      </c>
      <c r="Z4" s="25" t="s">
        <v>47</v>
      </c>
      <c r="AA4" s="25" t="s">
        <v>38</v>
      </c>
      <c r="AB4" s="25" t="s">
        <v>39</v>
      </c>
      <c r="AC4" s="25" t="s">
        <v>40</v>
      </c>
      <c r="AD4" s="25" t="s">
        <v>23</v>
      </c>
      <c r="AE4" s="26" t="s">
        <v>31</v>
      </c>
      <c r="AF4" s="26" t="s">
        <v>48</v>
      </c>
      <c r="AG4" s="26" t="s">
        <v>49</v>
      </c>
      <c r="AH4" s="26" t="s">
        <v>50</v>
      </c>
      <c r="AI4" s="26" t="s">
        <v>51</v>
      </c>
      <c r="AJ4" s="26" t="s">
        <v>52</v>
      </c>
      <c r="AK4" s="26" t="s">
        <v>35</v>
      </c>
      <c r="AL4" s="26" t="s">
        <v>36</v>
      </c>
      <c r="AM4" s="26" t="s">
        <v>53</v>
      </c>
      <c r="AN4" s="26" t="s">
        <v>54</v>
      </c>
      <c r="AO4" s="26" t="s">
        <v>55</v>
      </c>
      <c r="AP4" s="26" t="s">
        <v>21</v>
      </c>
      <c r="AQ4" s="26" t="s">
        <v>56</v>
      </c>
      <c r="AR4" s="26" t="s">
        <v>139</v>
      </c>
      <c r="AS4" s="26" t="s">
        <v>57</v>
      </c>
      <c r="AT4" s="26" t="s">
        <v>140</v>
      </c>
      <c r="AU4" s="26" t="s">
        <v>57</v>
      </c>
    </row>
    <row r="5" spans="1:47" ht="13" x14ac:dyDescent="0.3">
      <c r="A5" s="16" t="str">
        <f>IF(IntegratedFormSiteFeasibility!A18="","",IntegratedFormSiteFeasibility!A18)</f>
        <v/>
      </c>
      <c r="B5" s="16">
        <f>IntegratedFormSiteFeasibility!B18</f>
        <v>1</v>
      </c>
      <c r="C5" s="16" t="str">
        <f>IntegratedFormSiteFeasibility!C18</f>
        <v>TBD</v>
      </c>
      <c r="D5" s="27" t="str">
        <f>IF(IntegratedFormSiteFeasibility!D18="","",IntegratedFormSiteFeasibility!D18)</f>
        <v/>
      </c>
      <c r="E5" s="27" t="str">
        <f>IF(IntegratedFormSiteFeasibility!E18="","",IntegratedFormSiteFeasibility!E18)</f>
        <v/>
      </c>
      <c r="F5" s="27" t="str">
        <f>IF(IntegratedFormSiteFeasibility!F18="","",IntegratedFormSiteFeasibility!F18)</f>
        <v/>
      </c>
      <c r="G5" s="27" t="str">
        <f>IF(IntegratedFormSiteFeasibility!G18="","",IntegratedFormSiteFeasibility!G18)</f>
        <v/>
      </c>
      <c r="H5" s="27" t="str">
        <f>IF(IntegratedFormSiteFeasibility!H18="","",IntegratedFormSiteFeasibility!H18)</f>
        <v/>
      </c>
      <c r="I5" s="27" t="str">
        <f>IF(IntegratedFormSiteFeasibility!I18="","",IntegratedFormSiteFeasibility!I18)</f>
        <v/>
      </c>
      <c r="J5" s="27" t="str">
        <f>IF(IntegratedFormSiteFeasibility!P18="","",IntegratedFormSiteFeasibility!P18)</f>
        <v/>
      </c>
      <c r="K5" s="27" t="str">
        <f>IF(IntegratedFormSiteFeasibility!Q18="","",IntegratedFormSiteFeasibility!Q18)</f>
        <v/>
      </c>
      <c r="L5" s="27" t="str">
        <f>IF(IntegratedFormSiteFeasibility!R18="","",IntegratedFormSiteFeasibility!R18)</f>
        <v/>
      </c>
      <c r="M5" s="27" t="str">
        <f>IF(IntegratedFormSiteFeasibility!S18="","",IntegratedFormSiteFeasibility!S18)</f>
        <v/>
      </c>
      <c r="N5" s="24" t="str">
        <f>IF(CommunityPlanning!K6="","",CommunityPlanning!K6)</f>
        <v/>
      </c>
      <c r="O5" s="7"/>
      <c r="P5" s="7"/>
      <c r="Q5" s="7"/>
      <c r="R5" s="7"/>
      <c r="S5" s="7"/>
      <c r="T5" s="7"/>
      <c r="U5" s="7"/>
      <c r="V5" s="7"/>
      <c r="W5" s="7"/>
      <c r="X5" s="7"/>
      <c r="Y5" s="7"/>
      <c r="Z5" s="7"/>
      <c r="AA5" s="7"/>
      <c r="AB5" s="7"/>
      <c r="AC5" s="65"/>
      <c r="AD5" s="7"/>
      <c r="AE5" s="7"/>
      <c r="AF5" s="7"/>
      <c r="AG5" s="7"/>
      <c r="AH5" s="7"/>
      <c r="AI5" s="7"/>
      <c r="AJ5" s="7"/>
      <c r="AK5" s="7"/>
      <c r="AL5" s="7"/>
      <c r="AM5" s="7"/>
      <c r="AN5" s="7"/>
      <c r="AO5" s="8"/>
      <c r="AP5" s="8"/>
      <c r="AQ5" s="9"/>
      <c r="AR5" s="8"/>
      <c r="AS5" s="9"/>
      <c r="AT5" s="8"/>
      <c r="AU5" s="9"/>
    </row>
    <row r="6" spans="1:47" ht="13" x14ac:dyDescent="0.3">
      <c r="A6" s="16" t="str">
        <f>IF(IntegratedFormSiteFeasibility!A19="","",IntegratedFormSiteFeasibility!A19)</f>
        <v/>
      </c>
      <c r="B6" s="16">
        <f>IntegratedFormSiteFeasibility!B19</f>
        <v>2</v>
      </c>
      <c r="C6" s="16" t="str">
        <f>IntegratedFormSiteFeasibility!C19</f>
        <v>TBD</v>
      </c>
      <c r="D6" s="27" t="str">
        <f>IF(IntegratedFormSiteFeasibility!D19="","",IntegratedFormSiteFeasibility!D19)</f>
        <v/>
      </c>
      <c r="E6" s="27" t="str">
        <f>IF(IntegratedFormSiteFeasibility!E19="","",IntegratedFormSiteFeasibility!E19)</f>
        <v/>
      </c>
      <c r="F6" s="27" t="str">
        <f>IF(IntegratedFormSiteFeasibility!F19="","",IntegratedFormSiteFeasibility!F19)</f>
        <v/>
      </c>
      <c r="G6" s="27" t="str">
        <f>IF(IntegratedFormSiteFeasibility!G19="","",IntegratedFormSiteFeasibility!G19)</f>
        <v/>
      </c>
      <c r="H6" s="27" t="str">
        <f>IF(IntegratedFormSiteFeasibility!H19="","",IntegratedFormSiteFeasibility!H19)</f>
        <v/>
      </c>
      <c r="I6" s="27" t="str">
        <f>IF(IntegratedFormSiteFeasibility!I19="","",IntegratedFormSiteFeasibility!I19)</f>
        <v/>
      </c>
      <c r="J6" s="27" t="str">
        <f>IF(IntegratedFormSiteFeasibility!P19="","",IntegratedFormSiteFeasibility!P19)</f>
        <v/>
      </c>
      <c r="K6" s="27" t="str">
        <f>IF(IntegratedFormSiteFeasibility!Q19="","",IntegratedFormSiteFeasibility!Q19)</f>
        <v/>
      </c>
      <c r="L6" s="27" t="str">
        <f>IF(IntegratedFormSiteFeasibility!R19="","",IntegratedFormSiteFeasibility!R19)</f>
        <v/>
      </c>
      <c r="M6" s="27" t="str">
        <f>IF(IntegratedFormSiteFeasibility!S19="","",IntegratedFormSiteFeasibility!S19)</f>
        <v/>
      </c>
      <c r="N6" s="24" t="str">
        <f>IF(CommunityPlanning!K7="","",CommunityPlanning!K7)</f>
        <v/>
      </c>
      <c r="O6" s="7"/>
      <c r="P6" s="7"/>
      <c r="Q6" s="7"/>
      <c r="R6" s="7"/>
      <c r="S6" s="7"/>
      <c r="T6" s="7"/>
      <c r="U6" s="7"/>
      <c r="V6" s="7"/>
      <c r="W6" s="7"/>
      <c r="X6" s="7"/>
      <c r="Y6" s="7"/>
      <c r="Z6" s="7"/>
      <c r="AA6" s="7"/>
      <c r="AB6" s="7"/>
      <c r="AC6" s="65"/>
      <c r="AD6" s="7"/>
      <c r="AE6" s="7"/>
      <c r="AF6" s="7"/>
      <c r="AG6" s="7"/>
      <c r="AH6" s="7"/>
      <c r="AI6" s="7"/>
      <c r="AJ6" s="7"/>
      <c r="AK6" s="7"/>
      <c r="AL6" s="7"/>
      <c r="AM6" s="7"/>
      <c r="AN6" s="7"/>
      <c r="AO6" s="8"/>
      <c r="AP6" s="8"/>
      <c r="AQ6" s="9"/>
      <c r="AR6" s="8"/>
      <c r="AS6" s="9"/>
      <c r="AT6" s="8"/>
      <c r="AU6" s="9"/>
    </row>
    <row r="7" spans="1:47" ht="13" x14ac:dyDescent="0.3">
      <c r="A7" s="16" t="str">
        <f>IF(IntegratedFormSiteFeasibility!A20="","",IntegratedFormSiteFeasibility!A20)</f>
        <v/>
      </c>
      <c r="B7" s="16">
        <f>IntegratedFormSiteFeasibility!B20</f>
        <v>3</v>
      </c>
      <c r="C7" s="16" t="str">
        <f>IntegratedFormSiteFeasibility!C20</f>
        <v>TBD</v>
      </c>
      <c r="D7" s="27" t="str">
        <f>IF(IntegratedFormSiteFeasibility!D20="","",IntegratedFormSiteFeasibility!D20)</f>
        <v/>
      </c>
      <c r="E7" s="27" t="str">
        <f>IF(IntegratedFormSiteFeasibility!E20="","",IntegratedFormSiteFeasibility!E20)</f>
        <v/>
      </c>
      <c r="F7" s="27" t="str">
        <f>IF(IntegratedFormSiteFeasibility!F20="","",IntegratedFormSiteFeasibility!F20)</f>
        <v/>
      </c>
      <c r="G7" s="27" t="str">
        <f>IF(IntegratedFormSiteFeasibility!G20="","",IntegratedFormSiteFeasibility!G20)</f>
        <v/>
      </c>
      <c r="H7" s="27" t="str">
        <f>IF(IntegratedFormSiteFeasibility!H20="","",IntegratedFormSiteFeasibility!H20)</f>
        <v/>
      </c>
      <c r="I7" s="27" t="str">
        <f>IF(IntegratedFormSiteFeasibility!I20="","",IntegratedFormSiteFeasibility!I20)</f>
        <v/>
      </c>
      <c r="J7" s="27" t="str">
        <f>IF(IntegratedFormSiteFeasibility!P20="","",IntegratedFormSiteFeasibility!P20)</f>
        <v/>
      </c>
      <c r="K7" s="27" t="str">
        <f>IF(IntegratedFormSiteFeasibility!Q20="","",IntegratedFormSiteFeasibility!Q20)</f>
        <v/>
      </c>
      <c r="L7" s="27" t="str">
        <f>IF(IntegratedFormSiteFeasibility!R20="","",IntegratedFormSiteFeasibility!R20)</f>
        <v/>
      </c>
      <c r="M7" s="27" t="str">
        <f>IF(IntegratedFormSiteFeasibility!S20="","",IntegratedFormSiteFeasibility!S20)</f>
        <v/>
      </c>
      <c r="N7" s="24" t="str">
        <f>IF(CommunityPlanning!K8="","",CommunityPlanning!K8)</f>
        <v/>
      </c>
      <c r="O7" s="7"/>
      <c r="P7" s="7"/>
      <c r="Q7" s="7"/>
      <c r="R7" s="7"/>
      <c r="S7" s="7"/>
      <c r="T7" s="7"/>
      <c r="U7" s="7"/>
      <c r="V7" s="7"/>
      <c r="W7" s="7"/>
      <c r="X7" s="7"/>
      <c r="Y7" s="7"/>
      <c r="Z7" s="7"/>
      <c r="AA7" s="7"/>
      <c r="AB7" s="7"/>
      <c r="AC7" s="65"/>
      <c r="AD7" s="7"/>
      <c r="AE7" s="7"/>
      <c r="AF7" s="7"/>
      <c r="AG7" s="7"/>
      <c r="AH7" s="7"/>
      <c r="AI7" s="7"/>
      <c r="AJ7" s="7"/>
      <c r="AK7" s="7"/>
      <c r="AL7" s="7"/>
      <c r="AM7" s="7"/>
      <c r="AN7" s="7"/>
      <c r="AO7" s="8"/>
      <c r="AP7" s="8"/>
      <c r="AQ7" s="9"/>
      <c r="AR7" s="8"/>
      <c r="AS7" s="9"/>
      <c r="AT7" s="8"/>
      <c r="AU7" s="9"/>
    </row>
    <row r="8" spans="1:47" ht="13" x14ac:dyDescent="0.3">
      <c r="A8" s="16" t="str">
        <f>IF(IntegratedFormSiteFeasibility!A21="","",IntegratedFormSiteFeasibility!A21)</f>
        <v/>
      </c>
      <c r="B8" s="16">
        <f>IntegratedFormSiteFeasibility!B21</f>
        <v>4</v>
      </c>
      <c r="C8" s="16" t="str">
        <f>IntegratedFormSiteFeasibility!C21</f>
        <v>TBD</v>
      </c>
      <c r="D8" s="27" t="str">
        <f>IF(IntegratedFormSiteFeasibility!D21="","",IntegratedFormSiteFeasibility!D21)</f>
        <v/>
      </c>
      <c r="E8" s="27" t="str">
        <f>IF(IntegratedFormSiteFeasibility!E21="","",IntegratedFormSiteFeasibility!E21)</f>
        <v/>
      </c>
      <c r="F8" s="27" t="str">
        <f>IF(IntegratedFormSiteFeasibility!F21="","",IntegratedFormSiteFeasibility!F21)</f>
        <v/>
      </c>
      <c r="G8" s="27" t="str">
        <f>IF(IntegratedFormSiteFeasibility!G21="","",IntegratedFormSiteFeasibility!G21)</f>
        <v/>
      </c>
      <c r="H8" s="27" t="str">
        <f>IF(IntegratedFormSiteFeasibility!H21="","",IntegratedFormSiteFeasibility!H21)</f>
        <v/>
      </c>
      <c r="I8" s="27" t="str">
        <f>IF(IntegratedFormSiteFeasibility!I21="","",IntegratedFormSiteFeasibility!I21)</f>
        <v/>
      </c>
      <c r="J8" s="27" t="str">
        <f>IF(IntegratedFormSiteFeasibility!P21="","",IntegratedFormSiteFeasibility!P21)</f>
        <v/>
      </c>
      <c r="K8" s="27" t="str">
        <f>IF(IntegratedFormSiteFeasibility!Q21="","",IntegratedFormSiteFeasibility!Q21)</f>
        <v/>
      </c>
      <c r="L8" s="27" t="str">
        <f>IF(IntegratedFormSiteFeasibility!R21="","",IntegratedFormSiteFeasibility!R21)</f>
        <v/>
      </c>
      <c r="M8" s="27" t="str">
        <f>IF(IntegratedFormSiteFeasibility!S21="","",IntegratedFormSiteFeasibility!S21)</f>
        <v/>
      </c>
      <c r="N8" s="24" t="str">
        <f>IF(CommunityPlanning!K9="","",CommunityPlanning!K9)</f>
        <v/>
      </c>
      <c r="O8" s="7"/>
      <c r="P8" s="7"/>
      <c r="Q8" s="7"/>
      <c r="R8" s="7"/>
      <c r="S8" s="7"/>
      <c r="T8" s="7"/>
      <c r="U8" s="7"/>
      <c r="V8" s="7"/>
      <c r="W8" s="7"/>
      <c r="X8" s="7"/>
      <c r="Y8" s="7"/>
      <c r="Z8" s="7"/>
      <c r="AA8" s="7"/>
      <c r="AB8" s="7"/>
      <c r="AC8" s="65"/>
      <c r="AD8" s="7"/>
      <c r="AE8" s="7"/>
      <c r="AF8" s="7"/>
      <c r="AG8" s="7"/>
      <c r="AH8" s="7"/>
      <c r="AI8" s="7"/>
      <c r="AJ8" s="7"/>
      <c r="AK8" s="7"/>
      <c r="AL8" s="7"/>
      <c r="AM8" s="7"/>
      <c r="AN8" s="7"/>
      <c r="AO8" s="8"/>
      <c r="AP8" s="8"/>
      <c r="AQ8" s="9"/>
      <c r="AR8" s="8"/>
      <c r="AS8" s="9"/>
      <c r="AT8" s="8"/>
      <c r="AU8" s="9"/>
    </row>
    <row r="9" spans="1:47" ht="13" x14ac:dyDescent="0.3">
      <c r="A9" s="16" t="str">
        <f>IF(IntegratedFormSiteFeasibility!A22="","",IntegratedFormSiteFeasibility!A22)</f>
        <v/>
      </c>
      <c r="B9" s="16">
        <f>IntegratedFormSiteFeasibility!B22</f>
        <v>5</v>
      </c>
      <c r="C9" s="16" t="str">
        <f>IntegratedFormSiteFeasibility!C22</f>
        <v>TBD</v>
      </c>
      <c r="D9" s="27" t="str">
        <f>IF(IntegratedFormSiteFeasibility!D22="","",IntegratedFormSiteFeasibility!D22)</f>
        <v/>
      </c>
      <c r="E9" s="27" t="str">
        <f>IF(IntegratedFormSiteFeasibility!E22="","",IntegratedFormSiteFeasibility!E22)</f>
        <v/>
      </c>
      <c r="F9" s="27" t="str">
        <f>IF(IntegratedFormSiteFeasibility!F22="","",IntegratedFormSiteFeasibility!F22)</f>
        <v/>
      </c>
      <c r="G9" s="27" t="str">
        <f>IF(IntegratedFormSiteFeasibility!G22="","",IntegratedFormSiteFeasibility!G22)</f>
        <v/>
      </c>
      <c r="H9" s="27" t="str">
        <f>IF(IntegratedFormSiteFeasibility!H22="","",IntegratedFormSiteFeasibility!H22)</f>
        <v/>
      </c>
      <c r="I9" s="27" t="str">
        <f>IF(IntegratedFormSiteFeasibility!I22="","",IntegratedFormSiteFeasibility!I22)</f>
        <v/>
      </c>
      <c r="J9" s="27" t="str">
        <f>IF(IntegratedFormSiteFeasibility!P22="","",IntegratedFormSiteFeasibility!P22)</f>
        <v/>
      </c>
      <c r="K9" s="27" t="str">
        <f>IF(IntegratedFormSiteFeasibility!Q22="","",IntegratedFormSiteFeasibility!Q22)</f>
        <v/>
      </c>
      <c r="L9" s="27" t="str">
        <f>IF(IntegratedFormSiteFeasibility!R22="","",IntegratedFormSiteFeasibility!R22)</f>
        <v/>
      </c>
      <c r="M9" s="27" t="str">
        <f>IF(IntegratedFormSiteFeasibility!S22="","",IntegratedFormSiteFeasibility!S22)</f>
        <v/>
      </c>
      <c r="N9" s="24" t="str">
        <f>IF(CommunityPlanning!K10="","",CommunityPlanning!K10)</f>
        <v/>
      </c>
      <c r="O9" s="7"/>
      <c r="P9" s="7"/>
      <c r="Q9" s="7"/>
      <c r="R9" s="7"/>
      <c r="S9" s="7"/>
      <c r="T9" s="7"/>
      <c r="U9" s="7"/>
      <c r="V9" s="7"/>
      <c r="W9" s="7"/>
      <c r="X9" s="7"/>
      <c r="Y9" s="7"/>
      <c r="Z9" s="7"/>
      <c r="AA9" s="7"/>
      <c r="AB9" s="7"/>
      <c r="AC9" s="65"/>
      <c r="AD9" s="7"/>
      <c r="AE9" s="7"/>
      <c r="AF9" s="7"/>
      <c r="AG9" s="7"/>
      <c r="AH9" s="7"/>
      <c r="AI9" s="7"/>
      <c r="AJ9" s="7"/>
      <c r="AK9" s="7"/>
      <c r="AL9" s="7"/>
      <c r="AM9" s="7"/>
      <c r="AN9" s="7"/>
      <c r="AO9" s="8"/>
      <c r="AP9" s="8"/>
      <c r="AQ9" s="9"/>
      <c r="AR9" s="8"/>
      <c r="AS9" s="9"/>
      <c r="AT9" s="8"/>
      <c r="AU9" s="9"/>
    </row>
    <row r="10" spans="1:47" ht="13" x14ac:dyDescent="0.3">
      <c r="A10" s="16" t="str">
        <f>IF(IntegratedFormSiteFeasibility!A23="","",IntegratedFormSiteFeasibility!A23)</f>
        <v/>
      </c>
      <c r="B10" s="16">
        <f>IntegratedFormSiteFeasibility!B23</f>
        <v>6</v>
      </c>
      <c r="C10" s="16" t="str">
        <f>IntegratedFormSiteFeasibility!C23</f>
        <v>TBD</v>
      </c>
      <c r="D10" s="27" t="str">
        <f>IF(IntegratedFormSiteFeasibility!D23="","",IntegratedFormSiteFeasibility!D23)</f>
        <v/>
      </c>
      <c r="E10" s="27" t="str">
        <f>IF(IntegratedFormSiteFeasibility!E23="","",IntegratedFormSiteFeasibility!E23)</f>
        <v/>
      </c>
      <c r="F10" s="27" t="str">
        <f>IF(IntegratedFormSiteFeasibility!F23="","",IntegratedFormSiteFeasibility!F23)</f>
        <v/>
      </c>
      <c r="G10" s="27" t="str">
        <f>IF(IntegratedFormSiteFeasibility!G23="","",IntegratedFormSiteFeasibility!G23)</f>
        <v/>
      </c>
      <c r="H10" s="27" t="str">
        <f>IF(IntegratedFormSiteFeasibility!H23="","",IntegratedFormSiteFeasibility!H23)</f>
        <v/>
      </c>
      <c r="I10" s="27" t="str">
        <f>IF(IntegratedFormSiteFeasibility!I23="","",IntegratedFormSiteFeasibility!I23)</f>
        <v/>
      </c>
      <c r="J10" s="27" t="str">
        <f>IF(IntegratedFormSiteFeasibility!P23="","",IntegratedFormSiteFeasibility!P23)</f>
        <v/>
      </c>
      <c r="K10" s="27" t="str">
        <f>IF(IntegratedFormSiteFeasibility!Q23="","",IntegratedFormSiteFeasibility!Q23)</f>
        <v/>
      </c>
      <c r="L10" s="27" t="str">
        <f>IF(IntegratedFormSiteFeasibility!R23="","",IntegratedFormSiteFeasibility!R23)</f>
        <v/>
      </c>
      <c r="M10" s="27" t="str">
        <f>IF(IntegratedFormSiteFeasibility!S23="","",IntegratedFormSiteFeasibility!S23)</f>
        <v/>
      </c>
      <c r="N10" s="24" t="str">
        <f>IF(CommunityPlanning!K11="","",CommunityPlanning!K11)</f>
        <v/>
      </c>
      <c r="O10" s="7"/>
      <c r="P10" s="7"/>
      <c r="Q10" s="7"/>
      <c r="R10" s="7"/>
      <c r="S10" s="7"/>
      <c r="T10" s="7"/>
      <c r="U10" s="7"/>
      <c r="V10" s="7"/>
      <c r="W10" s="7"/>
      <c r="X10" s="7"/>
      <c r="Y10" s="7"/>
      <c r="Z10" s="7"/>
      <c r="AA10" s="7"/>
      <c r="AB10" s="7"/>
      <c r="AC10" s="65"/>
      <c r="AD10" s="7"/>
      <c r="AE10" s="7"/>
      <c r="AF10" s="7"/>
      <c r="AG10" s="7"/>
      <c r="AH10" s="7"/>
      <c r="AI10" s="7"/>
      <c r="AJ10" s="7"/>
      <c r="AK10" s="7"/>
      <c r="AL10" s="7"/>
      <c r="AM10" s="7"/>
      <c r="AN10" s="7"/>
      <c r="AO10" s="8"/>
      <c r="AP10" s="8"/>
      <c r="AQ10" s="9"/>
      <c r="AR10" s="8"/>
      <c r="AS10" s="9"/>
      <c r="AT10" s="8"/>
      <c r="AU10" s="9"/>
    </row>
    <row r="11" spans="1:47" ht="13" x14ac:dyDescent="0.3">
      <c r="A11" s="16" t="str">
        <f>IF(IntegratedFormSiteFeasibility!A24="","",IntegratedFormSiteFeasibility!A24)</f>
        <v/>
      </c>
      <c r="B11" s="16">
        <f>IntegratedFormSiteFeasibility!B24</f>
        <v>7</v>
      </c>
      <c r="C11" s="16" t="str">
        <f>IntegratedFormSiteFeasibility!C24</f>
        <v>TBD</v>
      </c>
      <c r="D11" s="27" t="str">
        <f>IF(IntegratedFormSiteFeasibility!D24="","",IntegratedFormSiteFeasibility!D24)</f>
        <v/>
      </c>
      <c r="E11" s="27" t="str">
        <f>IF(IntegratedFormSiteFeasibility!E24="","",IntegratedFormSiteFeasibility!E24)</f>
        <v/>
      </c>
      <c r="F11" s="27" t="str">
        <f>IF(IntegratedFormSiteFeasibility!F24="","",IntegratedFormSiteFeasibility!F24)</f>
        <v/>
      </c>
      <c r="G11" s="27" t="str">
        <f>IF(IntegratedFormSiteFeasibility!G24="","",IntegratedFormSiteFeasibility!G24)</f>
        <v/>
      </c>
      <c r="H11" s="27" t="str">
        <f>IF(IntegratedFormSiteFeasibility!H24="","",IntegratedFormSiteFeasibility!H24)</f>
        <v/>
      </c>
      <c r="I11" s="27" t="str">
        <f>IF(IntegratedFormSiteFeasibility!I24="","",IntegratedFormSiteFeasibility!I24)</f>
        <v/>
      </c>
      <c r="J11" s="27" t="str">
        <f>IF(IntegratedFormSiteFeasibility!P24="","",IntegratedFormSiteFeasibility!P24)</f>
        <v/>
      </c>
      <c r="K11" s="27" t="str">
        <f>IF(IntegratedFormSiteFeasibility!Q24="","",IntegratedFormSiteFeasibility!Q24)</f>
        <v/>
      </c>
      <c r="L11" s="27" t="str">
        <f>IF(IntegratedFormSiteFeasibility!R24="","",IntegratedFormSiteFeasibility!R24)</f>
        <v/>
      </c>
      <c r="M11" s="27" t="str">
        <f>IF(IntegratedFormSiteFeasibility!S24="","",IntegratedFormSiteFeasibility!S24)</f>
        <v/>
      </c>
      <c r="N11" s="24" t="str">
        <f>IF(CommunityPlanning!K12="","",CommunityPlanning!K12)</f>
        <v/>
      </c>
      <c r="O11" s="7"/>
      <c r="P11" s="7"/>
      <c r="Q11" s="7"/>
      <c r="R11" s="7"/>
      <c r="S11" s="7"/>
      <c r="T11" s="7"/>
      <c r="U11" s="7"/>
      <c r="V11" s="7"/>
      <c r="W11" s="7"/>
      <c r="X11" s="7"/>
      <c r="Y11" s="7"/>
      <c r="Z11" s="7"/>
      <c r="AA11" s="7"/>
      <c r="AB11" s="7"/>
      <c r="AC11" s="65"/>
      <c r="AD11" s="7"/>
      <c r="AE11" s="7"/>
      <c r="AF11" s="7"/>
      <c r="AG11" s="7"/>
      <c r="AH11" s="7"/>
      <c r="AI11" s="7"/>
      <c r="AJ11" s="7"/>
      <c r="AK11" s="7"/>
      <c r="AL11" s="7"/>
      <c r="AM11" s="7"/>
      <c r="AN11" s="7"/>
      <c r="AO11" s="8"/>
      <c r="AP11" s="8"/>
      <c r="AQ11" s="9"/>
      <c r="AR11" s="8"/>
      <c r="AS11" s="9"/>
      <c r="AT11" s="8"/>
      <c r="AU11" s="9"/>
    </row>
    <row r="12" spans="1:47" ht="13" x14ac:dyDescent="0.3">
      <c r="A12" s="16" t="str">
        <f>IF(IntegratedFormSiteFeasibility!A25="","",IntegratedFormSiteFeasibility!A25)</f>
        <v/>
      </c>
      <c r="B12" s="16">
        <f>IntegratedFormSiteFeasibility!B25</f>
        <v>8</v>
      </c>
      <c r="C12" s="16" t="str">
        <f>IntegratedFormSiteFeasibility!C25</f>
        <v>TBD</v>
      </c>
      <c r="D12" s="27" t="str">
        <f>IF(IntegratedFormSiteFeasibility!D25="","",IntegratedFormSiteFeasibility!D25)</f>
        <v/>
      </c>
      <c r="E12" s="27" t="str">
        <f>IF(IntegratedFormSiteFeasibility!E25="","",IntegratedFormSiteFeasibility!E25)</f>
        <v/>
      </c>
      <c r="F12" s="27" t="str">
        <f>IF(IntegratedFormSiteFeasibility!F25="","",IntegratedFormSiteFeasibility!F25)</f>
        <v/>
      </c>
      <c r="G12" s="27" t="str">
        <f>IF(IntegratedFormSiteFeasibility!G25="","",IntegratedFormSiteFeasibility!G25)</f>
        <v/>
      </c>
      <c r="H12" s="27" t="str">
        <f>IF(IntegratedFormSiteFeasibility!H25="","",IntegratedFormSiteFeasibility!H25)</f>
        <v/>
      </c>
      <c r="I12" s="27" t="str">
        <f>IF(IntegratedFormSiteFeasibility!I25="","",IntegratedFormSiteFeasibility!I25)</f>
        <v/>
      </c>
      <c r="J12" s="27" t="str">
        <f>IF(IntegratedFormSiteFeasibility!P25="","",IntegratedFormSiteFeasibility!P25)</f>
        <v/>
      </c>
      <c r="K12" s="27" t="str">
        <f>IF(IntegratedFormSiteFeasibility!Q25="","",IntegratedFormSiteFeasibility!Q25)</f>
        <v/>
      </c>
      <c r="L12" s="27" t="str">
        <f>IF(IntegratedFormSiteFeasibility!R25="","",IntegratedFormSiteFeasibility!R25)</f>
        <v/>
      </c>
      <c r="M12" s="27" t="str">
        <f>IF(IntegratedFormSiteFeasibility!S25="","",IntegratedFormSiteFeasibility!S25)</f>
        <v/>
      </c>
      <c r="N12" s="24" t="str">
        <f>IF(CommunityPlanning!K13="","",CommunityPlanning!K13)</f>
        <v/>
      </c>
      <c r="O12" s="7"/>
      <c r="P12" s="7"/>
      <c r="Q12" s="7"/>
      <c r="R12" s="7"/>
      <c r="S12" s="7"/>
      <c r="T12" s="7"/>
      <c r="U12" s="7"/>
      <c r="V12" s="7"/>
      <c r="W12" s="7"/>
      <c r="X12" s="7"/>
      <c r="Y12" s="7"/>
      <c r="Z12" s="7"/>
      <c r="AA12" s="7"/>
      <c r="AB12" s="7"/>
      <c r="AC12" s="65"/>
      <c r="AD12" s="7"/>
      <c r="AE12" s="7"/>
      <c r="AF12" s="7"/>
      <c r="AG12" s="7"/>
      <c r="AH12" s="7"/>
      <c r="AI12" s="7"/>
      <c r="AJ12" s="7"/>
      <c r="AK12" s="7"/>
      <c r="AL12" s="7"/>
      <c r="AM12" s="7"/>
      <c r="AN12" s="7"/>
      <c r="AO12" s="8"/>
      <c r="AP12" s="8"/>
      <c r="AQ12" s="9"/>
      <c r="AR12" s="8"/>
      <c r="AS12" s="9"/>
      <c r="AT12" s="8"/>
      <c r="AU12" s="9"/>
    </row>
    <row r="13" spans="1:47" ht="13" x14ac:dyDescent="0.3">
      <c r="A13" s="16" t="str">
        <f>IF(IntegratedFormSiteFeasibility!A26="","",IntegratedFormSiteFeasibility!A26)</f>
        <v/>
      </c>
      <c r="B13" s="16">
        <f>IntegratedFormSiteFeasibility!B26</f>
        <v>9</v>
      </c>
      <c r="C13" s="16" t="str">
        <f>IntegratedFormSiteFeasibility!C26</f>
        <v>TBD</v>
      </c>
      <c r="D13" s="27" t="str">
        <f>IF(IntegratedFormSiteFeasibility!D26="","",IntegratedFormSiteFeasibility!D26)</f>
        <v/>
      </c>
      <c r="E13" s="27" t="str">
        <f>IF(IntegratedFormSiteFeasibility!E26="","",IntegratedFormSiteFeasibility!E26)</f>
        <v/>
      </c>
      <c r="F13" s="27" t="str">
        <f>IF(IntegratedFormSiteFeasibility!F26="","",IntegratedFormSiteFeasibility!F26)</f>
        <v/>
      </c>
      <c r="G13" s="27" t="str">
        <f>IF(IntegratedFormSiteFeasibility!G26="","",IntegratedFormSiteFeasibility!G26)</f>
        <v/>
      </c>
      <c r="H13" s="27" t="str">
        <f>IF(IntegratedFormSiteFeasibility!H26="","",IntegratedFormSiteFeasibility!H26)</f>
        <v/>
      </c>
      <c r="I13" s="27" t="str">
        <f>IF(IntegratedFormSiteFeasibility!I26="","",IntegratedFormSiteFeasibility!I26)</f>
        <v/>
      </c>
      <c r="J13" s="27" t="str">
        <f>IF(IntegratedFormSiteFeasibility!P26="","",IntegratedFormSiteFeasibility!P26)</f>
        <v/>
      </c>
      <c r="K13" s="27" t="str">
        <f>IF(IntegratedFormSiteFeasibility!Q26="","",IntegratedFormSiteFeasibility!Q26)</f>
        <v/>
      </c>
      <c r="L13" s="27" t="str">
        <f>IF(IntegratedFormSiteFeasibility!R26="","",IntegratedFormSiteFeasibility!R26)</f>
        <v/>
      </c>
      <c r="M13" s="27" t="str">
        <f>IF(IntegratedFormSiteFeasibility!S26="","",IntegratedFormSiteFeasibility!S26)</f>
        <v/>
      </c>
      <c r="N13" s="24" t="str">
        <f>IF(CommunityPlanning!K14="","",CommunityPlanning!K14)</f>
        <v/>
      </c>
      <c r="O13" s="7"/>
      <c r="P13" s="7"/>
      <c r="Q13" s="7"/>
      <c r="R13" s="7"/>
      <c r="S13" s="7"/>
      <c r="T13" s="7"/>
      <c r="U13" s="7"/>
      <c r="V13" s="7"/>
      <c r="W13" s="7"/>
      <c r="X13" s="7"/>
      <c r="Y13" s="7"/>
      <c r="Z13" s="7"/>
      <c r="AA13" s="7"/>
      <c r="AB13" s="7"/>
      <c r="AC13" s="65"/>
      <c r="AD13" s="7"/>
      <c r="AE13" s="7"/>
      <c r="AF13" s="7"/>
      <c r="AG13" s="7"/>
      <c r="AH13" s="7"/>
      <c r="AI13" s="7"/>
      <c r="AJ13" s="7"/>
      <c r="AK13" s="7"/>
      <c r="AL13" s="7"/>
      <c r="AM13" s="7"/>
      <c r="AN13" s="7"/>
      <c r="AO13" s="8"/>
      <c r="AP13" s="8"/>
      <c r="AQ13" s="9"/>
      <c r="AR13" s="8"/>
      <c r="AS13" s="9"/>
      <c r="AT13" s="8"/>
      <c r="AU13" s="9"/>
    </row>
    <row r="14" spans="1:47" ht="13" x14ac:dyDescent="0.3">
      <c r="A14" s="16" t="str">
        <f>IF(IntegratedFormSiteFeasibility!A27="","",IntegratedFormSiteFeasibility!A27)</f>
        <v/>
      </c>
      <c r="B14" s="16">
        <f>IntegratedFormSiteFeasibility!B27</f>
        <v>10</v>
      </c>
      <c r="C14" s="16" t="str">
        <f>IntegratedFormSiteFeasibility!C27</f>
        <v>TBD</v>
      </c>
      <c r="D14" s="27" t="str">
        <f>IF(IntegratedFormSiteFeasibility!D27="","",IntegratedFormSiteFeasibility!D27)</f>
        <v/>
      </c>
      <c r="E14" s="27" t="str">
        <f>IF(IntegratedFormSiteFeasibility!E27="","",IntegratedFormSiteFeasibility!E27)</f>
        <v/>
      </c>
      <c r="F14" s="27" t="str">
        <f>IF(IntegratedFormSiteFeasibility!F27="","",IntegratedFormSiteFeasibility!F27)</f>
        <v/>
      </c>
      <c r="G14" s="27" t="str">
        <f>IF(IntegratedFormSiteFeasibility!G27="","",IntegratedFormSiteFeasibility!G27)</f>
        <v/>
      </c>
      <c r="H14" s="27" t="str">
        <f>IF(IntegratedFormSiteFeasibility!H27="","",IntegratedFormSiteFeasibility!H27)</f>
        <v/>
      </c>
      <c r="I14" s="27" t="str">
        <f>IF(IntegratedFormSiteFeasibility!I27="","",IntegratedFormSiteFeasibility!I27)</f>
        <v/>
      </c>
      <c r="J14" s="27" t="str">
        <f>IF(IntegratedFormSiteFeasibility!P27="","",IntegratedFormSiteFeasibility!P27)</f>
        <v/>
      </c>
      <c r="K14" s="27" t="str">
        <f>IF(IntegratedFormSiteFeasibility!Q27="","",IntegratedFormSiteFeasibility!Q27)</f>
        <v/>
      </c>
      <c r="L14" s="27" t="str">
        <f>IF(IntegratedFormSiteFeasibility!R27="","",IntegratedFormSiteFeasibility!R27)</f>
        <v/>
      </c>
      <c r="M14" s="27" t="str">
        <f>IF(IntegratedFormSiteFeasibility!S27="","",IntegratedFormSiteFeasibility!S27)</f>
        <v/>
      </c>
      <c r="N14" s="24" t="str">
        <f>IF(CommunityPlanning!K15="","",CommunityPlanning!K15)</f>
        <v/>
      </c>
      <c r="O14" s="7"/>
      <c r="P14" s="7"/>
      <c r="Q14" s="7"/>
      <c r="R14" s="7"/>
      <c r="S14" s="7"/>
      <c r="T14" s="7"/>
      <c r="U14" s="7"/>
      <c r="V14" s="7"/>
      <c r="W14" s="7"/>
      <c r="X14" s="7"/>
      <c r="Y14" s="7"/>
      <c r="Z14" s="7"/>
      <c r="AA14" s="7"/>
      <c r="AB14" s="7"/>
      <c r="AC14" s="65"/>
      <c r="AD14" s="7"/>
      <c r="AE14" s="7"/>
      <c r="AF14" s="7"/>
      <c r="AG14" s="7"/>
      <c r="AH14" s="7"/>
      <c r="AI14" s="7"/>
      <c r="AJ14" s="7"/>
      <c r="AK14" s="7"/>
      <c r="AL14" s="7"/>
      <c r="AM14" s="7"/>
      <c r="AN14" s="7"/>
      <c r="AO14" s="8"/>
      <c r="AP14" s="8"/>
      <c r="AQ14" s="9"/>
      <c r="AR14" s="8"/>
      <c r="AS14" s="9"/>
      <c r="AT14" s="8"/>
      <c r="AU14" s="9"/>
    </row>
    <row r="15" spans="1:47" ht="13" x14ac:dyDescent="0.3">
      <c r="A15" s="16" t="str">
        <f>IF(IntegratedFormSiteFeasibility!A28="","",IntegratedFormSiteFeasibility!A28)</f>
        <v/>
      </c>
      <c r="B15" s="16">
        <f>IntegratedFormSiteFeasibility!B28</f>
        <v>11</v>
      </c>
      <c r="C15" s="16" t="str">
        <f>IntegratedFormSiteFeasibility!C28</f>
        <v>TBD</v>
      </c>
      <c r="D15" s="27" t="str">
        <f>IF(IntegratedFormSiteFeasibility!D28="","",IntegratedFormSiteFeasibility!D28)</f>
        <v/>
      </c>
      <c r="E15" s="27" t="str">
        <f>IF(IntegratedFormSiteFeasibility!E28="","",IntegratedFormSiteFeasibility!E28)</f>
        <v/>
      </c>
      <c r="F15" s="27" t="str">
        <f>IF(IntegratedFormSiteFeasibility!F28="","",IntegratedFormSiteFeasibility!F28)</f>
        <v/>
      </c>
      <c r="G15" s="27" t="str">
        <f>IF(IntegratedFormSiteFeasibility!G28="","",IntegratedFormSiteFeasibility!G28)</f>
        <v/>
      </c>
      <c r="H15" s="27" t="str">
        <f>IF(IntegratedFormSiteFeasibility!H28="","",IntegratedFormSiteFeasibility!H28)</f>
        <v/>
      </c>
      <c r="I15" s="27" t="str">
        <f>IF(IntegratedFormSiteFeasibility!I28="","",IntegratedFormSiteFeasibility!I28)</f>
        <v/>
      </c>
      <c r="J15" s="27" t="str">
        <f>IF(IntegratedFormSiteFeasibility!P28="","",IntegratedFormSiteFeasibility!P28)</f>
        <v/>
      </c>
      <c r="K15" s="27" t="str">
        <f>IF(IntegratedFormSiteFeasibility!Q28="","",IntegratedFormSiteFeasibility!Q28)</f>
        <v/>
      </c>
      <c r="L15" s="27" t="str">
        <f>IF(IntegratedFormSiteFeasibility!R28="","",IntegratedFormSiteFeasibility!R28)</f>
        <v/>
      </c>
      <c r="M15" s="27" t="str">
        <f>IF(IntegratedFormSiteFeasibility!S28="","",IntegratedFormSiteFeasibility!S28)</f>
        <v/>
      </c>
      <c r="N15" s="24" t="str">
        <f>IF(CommunityPlanning!K16="","",CommunityPlanning!K16)</f>
        <v/>
      </c>
      <c r="O15" s="7"/>
      <c r="P15" s="7"/>
      <c r="Q15" s="7"/>
      <c r="R15" s="7"/>
      <c r="S15" s="7"/>
      <c r="T15" s="7"/>
      <c r="U15" s="7"/>
      <c r="V15" s="7"/>
      <c r="W15" s="7"/>
      <c r="X15" s="7"/>
      <c r="Y15" s="7"/>
      <c r="Z15" s="7"/>
      <c r="AA15" s="7"/>
      <c r="AB15" s="7"/>
      <c r="AC15" s="65"/>
      <c r="AD15" s="7"/>
      <c r="AE15" s="7"/>
      <c r="AF15" s="7"/>
      <c r="AG15" s="7"/>
      <c r="AH15" s="7"/>
      <c r="AI15" s="7"/>
      <c r="AJ15" s="7"/>
      <c r="AK15" s="7"/>
      <c r="AL15" s="7"/>
      <c r="AM15" s="7"/>
      <c r="AN15" s="7"/>
      <c r="AO15" s="8"/>
      <c r="AP15" s="8"/>
      <c r="AQ15" s="9"/>
      <c r="AR15" s="8"/>
      <c r="AS15" s="9"/>
      <c r="AT15" s="8"/>
      <c r="AU15" s="9"/>
    </row>
    <row r="16" spans="1:47" ht="13" x14ac:dyDescent="0.3">
      <c r="A16" s="16" t="str">
        <f>IF(IntegratedFormSiteFeasibility!A29="","",IntegratedFormSiteFeasibility!A29)</f>
        <v/>
      </c>
      <c r="B16" s="16">
        <f>IntegratedFormSiteFeasibility!B29</f>
        <v>12</v>
      </c>
      <c r="C16" s="16" t="str">
        <f>IntegratedFormSiteFeasibility!C29</f>
        <v>TBD</v>
      </c>
      <c r="D16" s="27" t="str">
        <f>IF(IntegratedFormSiteFeasibility!D29="","",IntegratedFormSiteFeasibility!D29)</f>
        <v/>
      </c>
      <c r="E16" s="27" t="str">
        <f>IF(IntegratedFormSiteFeasibility!E29="","",IntegratedFormSiteFeasibility!E29)</f>
        <v/>
      </c>
      <c r="F16" s="27" t="str">
        <f>IF(IntegratedFormSiteFeasibility!F29="","",IntegratedFormSiteFeasibility!F29)</f>
        <v/>
      </c>
      <c r="G16" s="27" t="str">
        <f>IF(IntegratedFormSiteFeasibility!G29="","",IntegratedFormSiteFeasibility!G29)</f>
        <v/>
      </c>
      <c r="H16" s="27" t="str">
        <f>IF(IntegratedFormSiteFeasibility!H29="","",IntegratedFormSiteFeasibility!H29)</f>
        <v/>
      </c>
      <c r="I16" s="27" t="str">
        <f>IF(IntegratedFormSiteFeasibility!I29="","",IntegratedFormSiteFeasibility!I29)</f>
        <v/>
      </c>
      <c r="J16" s="27" t="str">
        <f>IF(IntegratedFormSiteFeasibility!P29="","",IntegratedFormSiteFeasibility!P29)</f>
        <v/>
      </c>
      <c r="K16" s="27" t="str">
        <f>IF(IntegratedFormSiteFeasibility!Q29="","",IntegratedFormSiteFeasibility!Q29)</f>
        <v/>
      </c>
      <c r="L16" s="27" t="str">
        <f>IF(IntegratedFormSiteFeasibility!R29="","",IntegratedFormSiteFeasibility!R29)</f>
        <v/>
      </c>
      <c r="M16" s="27" t="str">
        <f>IF(IntegratedFormSiteFeasibility!S29="","",IntegratedFormSiteFeasibility!S29)</f>
        <v/>
      </c>
      <c r="N16" s="24" t="str">
        <f>IF(CommunityPlanning!K17="","",CommunityPlanning!K17)</f>
        <v/>
      </c>
      <c r="O16" s="7"/>
      <c r="P16" s="7"/>
      <c r="Q16" s="7"/>
      <c r="R16" s="7"/>
      <c r="S16" s="7"/>
      <c r="T16" s="7"/>
      <c r="U16" s="7"/>
      <c r="V16" s="7"/>
      <c r="W16" s="7"/>
      <c r="X16" s="7"/>
      <c r="Y16" s="7"/>
      <c r="Z16" s="7"/>
      <c r="AA16" s="7"/>
      <c r="AB16" s="7"/>
      <c r="AC16" s="65"/>
      <c r="AD16" s="7"/>
      <c r="AE16" s="7"/>
      <c r="AF16" s="7"/>
      <c r="AG16" s="7"/>
      <c r="AH16" s="7"/>
      <c r="AI16" s="7"/>
      <c r="AJ16" s="7"/>
      <c r="AK16" s="7"/>
      <c r="AL16" s="7"/>
      <c r="AM16" s="7"/>
      <c r="AN16" s="7"/>
      <c r="AO16" s="8"/>
      <c r="AP16" s="8"/>
      <c r="AQ16" s="9"/>
      <c r="AR16" s="8"/>
      <c r="AS16" s="9"/>
      <c r="AT16" s="8"/>
      <c r="AU16" s="9"/>
    </row>
    <row r="17" spans="1:47" ht="13" x14ac:dyDescent="0.3">
      <c r="A17" s="16" t="str">
        <f>IF(IntegratedFormSiteFeasibility!A30="","",IntegratedFormSiteFeasibility!A30)</f>
        <v/>
      </c>
      <c r="B17" s="16">
        <f>IntegratedFormSiteFeasibility!B30</f>
        <v>13</v>
      </c>
      <c r="C17" s="16" t="str">
        <f>IntegratedFormSiteFeasibility!C30</f>
        <v>TBD</v>
      </c>
      <c r="D17" s="27" t="str">
        <f>IF(IntegratedFormSiteFeasibility!D30="","",IntegratedFormSiteFeasibility!D30)</f>
        <v/>
      </c>
      <c r="E17" s="27" t="str">
        <f>IF(IntegratedFormSiteFeasibility!E30="","",IntegratedFormSiteFeasibility!E30)</f>
        <v/>
      </c>
      <c r="F17" s="27" t="str">
        <f>IF(IntegratedFormSiteFeasibility!F30="","",IntegratedFormSiteFeasibility!F30)</f>
        <v/>
      </c>
      <c r="G17" s="27" t="str">
        <f>IF(IntegratedFormSiteFeasibility!G30="","",IntegratedFormSiteFeasibility!G30)</f>
        <v/>
      </c>
      <c r="H17" s="27" t="str">
        <f>IF(IntegratedFormSiteFeasibility!H30="","",IntegratedFormSiteFeasibility!H30)</f>
        <v/>
      </c>
      <c r="I17" s="27" t="str">
        <f>IF(IntegratedFormSiteFeasibility!I30="","",IntegratedFormSiteFeasibility!I30)</f>
        <v/>
      </c>
      <c r="J17" s="27" t="str">
        <f>IF(IntegratedFormSiteFeasibility!P30="","",IntegratedFormSiteFeasibility!P30)</f>
        <v/>
      </c>
      <c r="K17" s="27" t="str">
        <f>IF(IntegratedFormSiteFeasibility!Q30="","",IntegratedFormSiteFeasibility!Q30)</f>
        <v/>
      </c>
      <c r="L17" s="27" t="str">
        <f>IF(IntegratedFormSiteFeasibility!R30="","",IntegratedFormSiteFeasibility!R30)</f>
        <v/>
      </c>
      <c r="M17" s="27" t="str">
        <f>IF(IntegratedFormSiteFeasibility!S30="","",IntegratedFormSiteFeasibility!S30)</f>
        <v/>
      </c>
      <c r="N17" s="24" t="str">
        <f>IF(CommunityPlanning!K18="","",CommunityPlanning!K18)</f>
        <v/>
      </c>
      <c r="O17" s="7"/>
      <c r="P17" s="7"/>
      <c r="Q17" s="7"/>
      <c r="R17" s="7"/>
      <c r="S17" s="7"/>
      <c r="T17" s="7"/>
      <c r="U17" s="7"/>
      <c r="V17" s="7"/>
      <c r="W17" s="7"/>
      <c r="X17" s="7"/>
      <c r="Y17" s="7"/>
      <c r="Z17" s="7"/>
      <c r="AA17" s="7"/>
      <c r="AB17" s="7"/>
      <c r="AC17" s="65"/>
      <c r="AD17" s="7"/>
      <c r="AE17" s="7"/>
      <c r="AF17" s="7"/>
      <c r="AG17" s="7"/>
      <c r="AH17" s="7"/>
      <c r="AI17" s="7"/>
      <c r="AJ17" s="7"/>
      <c r="AK17" s="7"/>
      <c r="AL17" s="7"/>
      <c r="AM17" s="7"/>
      <c r="AN17" s="7"/>
      <c r="AO17" s="8"/>
      <c r="AP17" s="8"/>
      <c r="AQ17" s="9"/>
      <c r="AR17" s="8"/>
      <c r="AS17" s="9"/>
      <c r="AT17" s="8"/>
      <c r="AU17" s="9"/>
    </row>
    <row r="18" spans="1:47" ht="13" x14ac:dyDescent="0.3">
      <c r="A18" s="16" t="str">
        <f>IF(IntegratedFormSiteFeasibility!A31="","",IntegratedFormSiteFeasibility!A31)</f>
        <v/>
      </c>
      <c r="B18" s="16">
        <f>IntegratedFormSiteFeasibility!B31</f>
        <v>14</v>
      </c>
      <c r="C18" s="16" t="str">
        <f>IntegratedFormSiteFeasibility!C31</f>
        <v>TBD</v>
      </c>
      <c r="D18" s="27" t="str">
        <f>IF(IntegratedFormSiteFeasibility!D31="","",IntegratedFormSiteFeasibility!D31)</f>
        <v/>
      </c>
      <c r="E18" s="27" t="str">
        <f>IF(IntegratedFormSiteFeasibility!E31="","",IntegratedFormSiteFeasibility!E31)</f>
        <v/>
      </c>
      <c r="F18" s="27" t="str">
        <f>IF(IntegratedFormSiteFeasibility!F31="","",IntegratedFormSiteFeasibility!F31)</f>
        <v/>
      </c>
      <c r="G18" s="27" t="str">
        <f>IF(IntegratedFormSiteFeasibility!G31="","",IntegratedFormSiteFeasibility!G31)</f>
        <v/>
      </c>
      <c r="H18" s="27" t="str">
        <f>IF(IntegratedFormSiteFeasibility!H31="","",IntegratedFormSiteFeasibility!H31)</f>
        <v/>
      </c>
      <c r="I18" s="27" t="str">
        <f>IF(IntegratedFormSiteFeasibility!I31="","",IntegratedFormSiteFeasibility!I31)</f>
        <v/>
      </c>
      <c r="J18" s="27" t="str">
        <f>IF(IntegratedFormSiteFeasibility!P31="","",IntegratedFormSiteFeasibility!P31)</f>
        <v/>
      </c>
      <c r="K18" s="27" t="str">
        <f>IF(IntegratedFormSiteFeasibility!Q31="","",IntegratedFormSiteFeasibility!Q31)</f>
        <v/>
      </c>
      <c r="L18" s="27" t="str">
        <f>IF(IntegratedFormSiteFeasibility!R31="","",IntegratedFormSiteFeasibility!R31)</f>
        <v/>
      </c>
      <c r="M18" s="27" t="str">
        <f>IF(IntegratedFormSiteFeasibility!S31="","",IntegratedFormSiteFeasibility!S31)</f>
        <v/>
      </c>
      <c r="N18" s="24" t="str">
        <f>IF(CommunityPlanning!K19="","",CommunityPlanning!K19)</f>
        <v/>
      </c>
      <c r="O18" s="7"/>
      <c r="P18" s="7"/>
      <c r="Q18" s="7"/>
      <c r="R18" s="7"/>
      <c r="S18" s="7"/>
      <c r="T18" s="7"/>
      <c r="U18" s="7"/>
      <c r="V18" s="7"/>
      <c r="W18" s="7"/>
      <c r="X18" s="7"/>
      <c r="Y18" s="7"/>
      <c r="Z18" s="7"/>
      <c r="AA18" s="7"/>
      <c r="AB18" s="7"/>
      <c r="AC18" s="65"/>
      <c r="AD18" s="7"/>
      <c r="AE18" s="7"/>
      <c r="AF18" s="7"/>
      <c r="AG18" s="7"/>
      <c r="AH18" s="7"/>
      <c r="AI18" s="7"/>
      <c r="AJ18" s="7"/>
      <c r="AK18" s="7"/>
      <c r="AL18" s="7"/>
      <c r="AM18" s="7"/>
      <c r="AN18" s="7"/>
      <c r="AO18" s="8"/>
      <c r="AP18" s="8"/>
      <c r="AQ18" s="9"/>
      <c r="AR18" s="8"/>
      <c r="AS18" s="9"/>
      <c r="AT18" s="8"/>
      <c r="AU18" s="9"/>
    </row>
    <row r="19" spans="1:47" ht="13" x14ac:dyDescent="0.3">
      <c r="A19" s="16" t="str">
        <f>IF(IntegratedFormSiteFeasibility!A32="","",IntegratedFormSiteFeasibility!A32)</f>
        <v/>
      </c>
      <c r="B19" s="16">
        <f>IntegratedFormSiteFeasibility!B32</f>
        <v>15</v>
      </c>
      <c r="C19" s="16" t="str">
        <f>IntegratedFormSiteFeasibility!C32</f>
        <v>TBD</v>
      </c>
      <c r="D19" s="27" t="str">
        <f>IF(IntegratedFormSiteFeasibility!D32="","",IntegratedFormSiteFeasibility!D32)</f>
        <v/>
      </c>
      <c r="E19" s="27" t="str">
        <f>IF(IntegratedFormSiteFeasibility!E32="","",IntegratedFormSiteFeasibility!E32)</f>
        <v/>
      </c>
      <c r="F19" s="27" t="str">
        <f>IF(IntegratedFormSiteFeasibility!F32="","",IntegratedFormSiteFeasibility!F32)</f>
        <v/>
      </c>
      <c r="G19" s="27" t="str">
        <f>IF(IntegratedFormSiteFeasibility!G32="","",IntegratedFormSiteFeasibility!G32)</f>
        <v/>
      </c>
      <c r="H19" s="27" t="str">
        <f>IF(IntegratedFormSiteFeasibility!H32="","",IntegratedFormSiteFeasibility!H32)</f>
        <v/>
      </c>
      <c r="I19" s="27" t="str">
        <f>IF(IntegratedFormSiteFeasibility!I32="","",IntegratedFormSiteFeasibility!I32)</f>
        <v/>
      </c>
      <c r="J19" s="27" t="str">
        <f>IF(IntegratedFormSiteFeasibility!P32="","",IntegratedFormSiteFeasibility!P32)</f>
        <v/>
      </c>
      <c r="K19" s="27" t="str">
        <f>IF(IntegratedFormSiteFeasibility!Q32="","",IntegratedFormSiteFeasibility!Q32)</f>
        <v/>
      </c>
      <c r="L19" s="27" t="str">
        <f>IF(IntegratedFormSiteFeasibility!R32="","",IntegratedFormSiteFeasibility!R32)</f>
        <v/>
      </c>
      <c r="M19" s="27" t="str">
        <f>IF(IntegratedFormSiteFeasibility!S32="","",IntegratedFormSiteFeasibility!S32)</f>
        <v/>
      </c>
      <c r="N19" s="24" t="str">
        <f>IF(CommunityPlanning!K20="","",CommunityPlanning!K20)</f>
        <v/>
      </c>
      <c r="O19" s="7"/>
      <c r="P19" s="7"/>
      <c r="Q19" s="7"/>
      <c r="R19" s="7"/>
      <c r="S19" s="7"/>
      <c r="T19" s="7"/>
      <c r="U19" s="7"/>
      <c r="V19" s="7"/>
      <c r="W19" s="7"/>
      <c r="X19" s="7"/>
      <c r="Y19" s="7"/>
      <c r="Z19" s="7"/>
      <c r="AA19" s="7"/>
      <c r="AB19" s="7"/>
      <c r="AC19" s="65"/>
      <c r="AD19" s="7"/>
      <c r="AE19" s="7"/>
      <c r="AF19" s="7"/>
      <c r="AG19" s="7"/>
      <c r="AH19" s="7"/>
      <c r="AI19" s="7"/>
      <c r="AJ19" s="7"/>
      <c r="AK19" s="7"/>
      <c r="AL19" s="7"/>
      <c r="AM19" s="7"/>
      <c r="AN19" s="7"/>
      <c r="AO19" s="8"/>
      <c r="AP19" s="8"/>
      <c r="AQ19" s="9"/>
      <c r="AR19" s="8"/>
      <c r="AS19" s="9"/>
      <c r="AT19" s="8"/>
      <c r="AU19" s="9"/>
    </row>
    <row r="20" spans="1:47" ht="13" x14ac:dyDescent="0.3">
      <c r="A20" s="16" t="str">
        <f>IF(IntegratedFormSiteFeasibility!A33="","",IntegratedFormSiteFeasibility!A33)</f>
        <v/>
      </c>
      <c r="B20" s="16">
        <f>IntegratedFormSiteFeasibility!B33</f>
        <v>16</v>
      </c>
      <c r="C20" s="16" t="str">
        <f>IntegratedFormSiteFeasibility!C33</f>
        <v>TBD</v>
      </c>
      <c r="D20" s="27" t="str">
        <f>IF(IntegratedFormSiteFeasibility!D33="","",IntegratedFormSiteFeasibility!D33)</f>
        <v/>
      </c>
      <c r="E20" s="27" t="str">
        <f>IF(IntegratedFormSiteFeasibility!E33="","",IntegratedFormSiteFeasibility!E33)</f>
        <v/>
      </c>
      <c r="F20" s="27" t="str">
        <f>IF(IntegratedFormSiteFeasibility!F33="","",IntegratedFormSiteFeasibility!F33)</f>
        <v/>
      </c>
      <c r="G20" s="27" t="str">
        <f>IF(IntegratedFormSiteFeasibility!G33="","",IntegratedFormSiteFeasibility!G33)</f>
        <v/>
      </c>
      <c r="H20" s="27" t="str">
        <f>IF(IntegratedFormSiteFeasibility!H33="","",IntegratedFormSiteFeasibility!H33)</f>
        <v/>
      </c>
      <c r="I20" s="27" t="str">
        <f>IF(IntegratedFormSiteFeasibility!I33="","",IntegratedFormSiteFeasibility!I33)</f>
        <v/>
      </c>
      <c r="J20" s="27" t="str">
        <f>IF(IntegratedFormSiteFeasibility!P33="","",IntegratedFormSiteFeasibility!P33)</f>
        <v/>
      </c>
      <c r="K20" s="27" t="str">
        <f>IF(IntegratedFormSiteFeasibility!Q33="","",IntegratedFormSiteFeasibility!Q33)</f>
        <v/>
      </c>
      <c r="L20" s="27" t="str">
        <f>IF(IntegratedFormSiteFeasibility!R33="","",IntegratedFormSiteFeasibility!R33)</f>
        <v/>
      </c>
      <c r="M20" s="27" t="str">
        <f>IF(IntegratedFormSiteFeasibility!S33="","",IntegratedFormSiteFeasibility!S33)</f>
        <v/>
      </c>
      <c r="N20" s="24" t="str">
        <f>IF(CommunityPlanning!K21="","",CommunityPlanning!K21)</f>
        <v/>
      </c>
      <c r="O20" s="7"/>
      <c r="P20" s="7"/>
      <c r="Q20" s="7"/>
      <c r="R20" s="7"/>
      <c r="S20" s="7"/>
      <c r="T20" s="7"/>
      <c r="U20" s="7"/>
      <c r="V20" s="7"/>
      <c r="W20" s="7"/>
      <c r="X20" s="7"/>
      <c r="Y20" s="7"/>
      <c r="Z20" s="7"/>
      <c r="AA20" s="7"/>
      <c r="AB20" s="7"/>
      <c r="AC20" s="65"/>
      <c r="AD20" s="7"/>
      <c r="AE20" s="7"/>
      <c r="AF20" s="7"/>
      <c r="AG20" s="7"/>
      <c r="AH20" s="7"/>
      <c r="AI20" s="7"/>
      <c r="AJ20" s="7"/>
      <c r="AK20" s="7"/>
      <c r="AL20" s="7"/>
      <c r="AM20" s="7"/>
      <c r="AN20" s="7"/>
      <c r="AO20" s="8"/>
      <c r="AP20" s="8"/>
      <c r="AQ20" s="9"/>
      <c r="AR20" s="8"/>
      <c r="AS20" s="9"/>
      <c r="AT20" s="8"/>
      <c r="AU20" s="9"/>
    </row>
    <row r="21" spans="1:47" ht="13" x14ac:dyDescent="0.3">
      <c r="A21" s="16" t="str">
        <f>IF(IntegratedFormSiteFeasibility!A34="","",IntegratedFormSiteFeasibility!A34)</f>
        <v/>
      </c>
      <c r="B21" s="16">
        <f>IntegratedFormSiteFeasibility!B34</f>
        <v>17</v>
      </c>
      <c r="C21" s="16" t="str">
        <f>IntegratedFormSiteFeasibility!C34</f>
        <v>TBD</v>
      </c>
      <c r="D21" s="27" t="str">
        <f>IF(IntegratedFormSiteFeasibility!D34="","",IntegratedFormSiteFeasibility!D34)</f>
        <v/>
      </c>
      <c r="E21" s="27" t="str">
        <f>IF(IntegratedFormSiteFeasibility!E34="","",IntegratedFormSiteFeasibility!E34)</f>
        <v/>
      </c>
      <c r="F21" s="27" t="str">
        <f>IF(IntegratedFormSiteFeasibility!F34="","",IntegratedFormSiteFeasibility!F34)</f>
        <v/>
      </c>
      <c r="G21" s="27" t="str">
        <f>IF(IntegratedFormSiteFeasibility!G34="","",IntegratedFormSiteFeasibility!G34)</f>
        <v/>
      </c>
      <c r="H21" s="27" t="str">
        <f>IF(IntegratedFormSiteFeasibility!H34="","",IntegratedFormSiteFeasibility!H34)</f>
        <v/>
      </c>
      <c r="I21" s="27" t="str">
        <f>IF(IntegratedFormSiteFeasibility!I34="","",IntegratedFormSiteFeasibility!I34)</f>
        <v/>
      </c>
      <c r="J21" s="27" t="str">
        <f>IF(IntegratedFormSiteFeasibility!P34="","",IntegratedFormSiteFeasibility!P34)</f>
        <v/>
      </c>
      <c r="K21" s="27" t="str">
        <f>IF(IntegratedFormSiteFeasibility!Q34="","",IntegratedFormSiteFeasibility!Q34)</f>
        <v/>
      </c>
      <c r="L21" s="27" t="str">
        <f>IF(IntegratedFormSiteFeasibility!R34="","",IntegratedFormSiteFeasibility!R34)</f>
        <v/>
      </c>
      <c r="M21" s="27" t="str">
        <f>IF(IntegratedFormSiteFeasibility!S34="","",IntegratedFormSiteFeasibility!S34)</f>
        <v/>
      </c>
      <c r="N21" s="24" t="str">
        <f>IF(CommunityPlanning!K22="","",CommunityPlanning!K22)</f>
        <v/>
      </c>
      <c r="O21" s="7"/>
      <c r="P21" s="7"/>
      <c r="Q21" s="7"/>
      <c r="R21" s="7"/>
      <c r="S21" s="7"/>
      <c r="T21" s="7"/>
      <c r="U21" s="7"/>
      <c r="V21" s="7"/>
      <c r="W21" s="7"/>
      <c r="X21" s="7"/>
      <c r="Y21" s="7"/>
      <c r="Z21" s="7"/>
      <c r="AA21" s="7"/>
      <c r="AB21" s="7"/>
      <c r="AC21" s="65"/>
      <c r="AD21" s="7"/>
      <c r="AE21" s="7"/>
      <c r="AF21" s="7"/>
      <c r="AG21" s="7"/>
      <c r="AH21" s="7"/>
      <c r="AI21" s="7"/>
      <c r="AJ21" s="7"/>
      <c r="AK21" s="7"/>
      <c r="AL21" s="7"/>
      <c r="AM21" s="7"/>
      <c r="AN21" s="7"/>
      <c r="AO21" s="8"/>
      <c r="AP21" s="8"/>
      <c r="AQ21" s="9"/>
      <c r="AR21" s="8"/>
      <c r="AS21" s="9"/>
      <c r="AT21" s="8"/>
      <c r="AU21" s="9"/>
    </row>
    <row r="22" spans="1:47" ht="13" x14ac:dyDescent="0.3">
      <c r="A22" s="16" t="str">
        <f>IF(IntegratedFormSiteFeasibility!A35="","",IntegratedFormSiteFeasibility!A35)</f>
        <v/>
      </c>
      <c r="B22" s="16">
        <f>IntegratedFormSiteFeasibility!B35</f>
        <v>18</v>
      </c>
      <c r="C22" s="16" t="str">
        <f>IntegratedFormSiteFeasibility!C35</f>
        <v>TBD</v>
      </c>
      <c r="D22" s="27" t="str">
        <f>IF(IntegratedFormSiteFeasibility!D35="","",IntegratedFormSiteFeasibility!D35)</f>
        <v/>
      </c>
      <c r="E22" s="27" t="str">
        <f>IF(IntegratedFormSiteFeasibility!E35="","",IntegratedFormSiteFeasibility!E35)</f>
        <v/>
      </c>
      <c r="F22" s="27" t="str">
        <f>IF(IntegratedFormSiteFeasibility!F35="","",IntegratedFormSiteFeasibility!F35)</f>
        <v/>
      </c>
      <c r="G22" s="27" t="str">
        <f>IF(IntegratedFormSiteFeasibility!G35="","",IntegratedFormSiteFeasibility!G35)</f>
        <v/>
      </c>
      <c r="H22" s="27" t="str">
        <f>IF(IntegratedFormSiteFeasibility!H35="","",IntegratedFormSiteFeasibility!H35)</f>
        <v/>
      </c>
      <c r="I22" s="27" t="str">
        <f>IF(IntegratedFormSiteFeasibility!I35="","",IntegratedFormSiteFeasibility!I35)</f>
        <v/>
      </c>
      <c r="J22" s="27" t="str">
        <f>IF(IntegratedFormSiteFeasibility!P35="","",IntegratedFormSiteFeasibility!P35)</f>
        <v/>
      </c>
      <c r="K22" s="27" t="str">
        <f>IF(IntegratedFormSiteFeasibility!Q35="","",IntegratedFormSiteFeasibility!Q35)</f>
        <v/>
      </c>
      <c r="L22" s="27" t="str">
        <f>IF(IntegratedFormSiteFeasibility!R35="","",IntegratedFormSiteFeasibility!R35)</f>
        <v/>
      </c>
      <c r="M22" s="27" t="str">
        <f>IF(IntegratedFormSiteFeasibility!S35="","",IntegratedFormSiteFeasibility!S35)</f>
        <v/>
      </c>
      <c r="N22" s="24" t="str">
        <f>IF(CommunityPlanning!K23="","",CommunityPlanning!K23)</f>
        <v/>
      </c>
      <c r="O22" s="7"/>
      <c r="P22" s="7"/>
      <c r="Q22" s="7"/>
      <c r="R22" s="7"/>
      <c r="S22" s="7"/>
      <c r="T22" s="7"/>
      <c r="U22" s="7"/>
      <c r="V22" s="7"/>
      <c r="W22" s="7"/>
      <c r="X22" s="7"/>
      <c r="Y22" s="7"/>
      <c r="Z22" s="7"/>
      <c r="AA22" s="7"/>
      <c r="AB22" s="7"/>
      <c r="AC22" s="65"/>
      <c r="AD22" s="7"/>
      <c r="AE22" s="7"/>
      <c r="AF22" s="7"/>
      <c r="AG22" s="7"/>
      <c r="AH22" s="7"/>
      <c r="AI22" s="7"/>
      <c r="AJ22" s="7"/>
      <c r="AK22" s="7"/>
      <c r="AL22" s="7"/>
      <c r="AM22" s="7"/>
      <c r="AN22" s="7"/>
      <c r="AO22" s="8"/>
      <c r="AP22" s="8"/>
      <c r="AQ22" s="9"/>
      <c r="AR22" s="8"/>
      <c r="AS22" s="9"/>
      <c r="AT22" s="8"/>
      <c r="AU22" s="9"/>
    </row>
    <row r="23" spans="1:47" ht="13" x14ac:dyDescent="0.3">
      <c r="A23" s="16" t="str">
        <f>IF(IntegratedFormSiteFeasibility!A36="","",IntegratedFormSiteFeasibility!A36)</f>
        <v/>
      </c>
      <c r="B23" s="16">
        <f>IntegratedFormSiteFeasibility!B36</f>
        <v>19</v>
      </c>
      <c r="C23" s="16" t="str">
        <f>IntegratedFormSiteFeasibility!C36</f>
        <v>TBD</v>
      </c>
      <c r="D23" s="27" t="str">
        <f>IF(IntegratedFormSiteFeasibility!D36="","",IntegratedFormSiteFeasibility!D36)</f>
        <v/>
      </c>
      <c r="E23" s="27" t="str">
        <f>IF(IntegratedFormSiteFeasibility!E36="","",IntegratedFormSiteFeasibility!E36)</f>
        <v/>
      </c>
      <c r="F23" s="27" t="str">
        <f>IF(IntegratedFormSiteFeasibility!F36="","",IntegratedFormSiteFeasibility!F36)</f>
        <v/>
      </c>
      <c r="G23" s="27" t="str">
        <f>IF(IntegratedFormSiteFeasibility!G36="","",IntegratedFormSiteFeasibility!G36)</f>
        <v/>
      </c>
      <c r="H23" s="27" t="str">
        <f>IF(IntegratedFormSiteFeasibility!H36="","",IntegratedFormSiteFeasibility!H36)</f>
        <v/>
      </c>
      <c r="I23" s="27" t="str">
        <f>IF(IntegratedFormSiteFeasibility!I36="","",IntegratedFormSiteFeasibility!I36)</f>
        <v/>
      </c>
      <c r="J23" s="27" t="str">
        <f>IF(IntegratedFormSiteFeasibility!P36="","",IntegratedFormSiteFeasibility!P36)</f>
        <v/>
      </c>
      <c r="K23" s="27" t="str">
        <f>IF(IntegratedFormSiteFeasibility!Q36="","",IntegratedFormSiteFeasibility!Q36)</f>
        <v/>
      </c>
      <c r="L23" s="27" t="str">
        <f>IF(IntegratedFormSiteFeasibility!R36="","",IntegratedFormSiteFeasibility!R36)</f>
        <v/>
      </c>
      <c r="M23" s="27" t="str">
        <f>IF(IntegratedFormSiteFeasibility!S36="","",IntegratedFormSiteFeasibility!S36)</f>
        <v/>
      </c>
      <c r="N23" s="24" t="str">
        <f>IF(CommunityPlanning!K24="","",CommunityPlanning!K24)</f>
        <v/>
      </c>
      <c r="O23" s="7"/>
      <c r="P23" s="7"/>
      <c r="Q23" s="7"/>
      <c r="R23" s="7"/>
      <c r="S23" s="7"/>
      <c r="T23" s="7"/>
      <c r="U23" s="7"/>
      <c r="V23" s="7"/>
      <c r="W23" s="7"/>
      <c r="X23" s="7"/>
      <c r="Y23" s="7"/>
      <c r="Z23" s="7"/>
      <c r="AA23" s="7"/>
      <c r="AB23" s="7"/>
      <c r="AC23" s="65"/>
      <c r="AD23" s="7"/>
      <c r="AE23" s="7"/>
      <c r="AF23" s="7"/>
      <c r="AG23" s="7"/>
      <c r="AH23" s="7"/>
      <c r="AI23" s="7"/>
      <c r="AJ23" s="7"/>
      <c r="AK23" s="7"/>
      <c r="AL23" s="7"/>
      <c r="AM23" s="7"/>
      <c r="AN23" s="7"/>
      <c r="AO23" s="8"/>
      <c r="AP23" s="8"/>
      <c r="AQ23" s="9"/>
      <c r="AR23" s="8"/>
      <c r="AS23" s="9"/>
      <c r="AT23" s="8"/>
      <c r="AU23" s="9"/>
    </row>
    <row r="24" spans="1:47" ht="13" x14ac:dyDescent="0.3">
      <c r="A24" s="16" t="str">
        <f>IF(IntegratedFormSiteFeasibility!A37="","",IntegratedFormSiteFeasibility!A37)</f>
        <v/>
      </c>
      <c r="B24" s="16">
        <f>IntegratedFormSiteFeasibility!B37</f>
        <v>20</v>
      </c>
      <c r="C24" s="16" t="str">
        <f>IntegratedFormSiteFeasibility!C37</f>
        <v>TBD</v>
      </c>
      <c r="D24" s="27" t="str">
        <f>IF(IntegratedFormSiteFeasibility!D37="","",IntegratedFormSiteFeasibility!D37)</f>
        <v/>
      </c>
      <c r="E24" s="27" t="str">
        <f>IF(IntegratedFormSiteFeasibility!E37="","",IntegratedFormSiteFeasibility!E37)</f>
        <v/>
      </c>
      <c r="F24" s="27" t="str">
        <f>IF(IntegratedFormSiteFeasibility!F37="","",IntegratedFormSiteFeasibility!F37)</f>
        <v/>
      </c>
      <c r="G24" s="27" t="str">
        <f>IF(IntegratedFormSiteFeasibility!G37="","",IntegratedFormSiteFeasibility!G37)</f>
        <v/>
      </c>
      <c r="H24" s="27" t="str">
        <f>IF(IntegratedFormSiteFeasibility!H37="","",IntegratedFormSiteFeasibility!H37)</f>
        <v/>
      </c>
      <c r="I24" s="27" t="str">
        <f>IF(IntegratedFormSiteFeasibility!I37="","",IntegratedFormSiteFeasibility!I37)</f>
        <v/>
      </c>
      <c r="J24" s="27" t="str">
        <f>IF(IntegratedFormSiteFeasibility!P37="","",IntegratedFormSiteFeasibility!P37)</f>
        <v/>
      </c>
      <c r="K24" s="27" t="str">
        <f>IF(IntegratedFormSiteFeasibility!Q37="","",IntegratedFormSiteFeasibility!Q37)</f>
        <v/>
      </c>
      <c r="L24" s="27" t="str">
        <f>IF(IntegratedFormSiteFeasibility!R37="","",IntegratedFormSiteFeasibility!R37)</f>
        <v/>
      </c>
      <c r="M24" s="27" t="str">
        <f>IF(IntegratedFormSiteFeasibility!S37="","",IntegratedFormSiteFeasibility!S37)</f>
        <v/>
      </c>
      <c r="N24" s="24" t="str">
        <f>IF(CommunityPlanning!K25="","",CommunityPlanning!K25)</f>
        <v/>
      </c>
      <c r="O24" s="7"/>
      <c r="P24" s="7"/>
      <c r="Q24" s="7"/>
      <c r="R24" s="7"/>
      <c r="S24" s="7"/>
      <c r="T24" s="7"/>
      <c r="U24" s="7"/>
      <c r="V24" s="7"/>
      <c r="W24" s="7"/>
      <c r="X24" s="7"/>
      <c r="Y24" s="7"/>
      <c r="Z24" s="7"/>
      <c r="AA24" s="7"/>
      <c r="AB24" s="7"/>
      <c r="AC24" s="65"/>
      <c r="AD24" s="7"/>
      <c r="AE24" s="7"/>
      <c r="AF24" s="7"/>
      <c r="AG24" s="7"/>
      <c r="AH24" s="7"/>
      <c r="AI24" s="7"/>
      <c r="AJ24" s="7"/>
      <c r="AK24" s="7"/>
      <c r="AL24" s="7"/>
      <c r="AM24" s="7"/>
      <c r="AN24" s="7"/>
      <c r="AO24" s="8"/>
      <c r="AP24" s="8"/>
      <c r="AQ24" s="9"/>
      <c r="AR24" s="8"/>
      <c r="AS24" s="9"/>
      <c r="AT24" s="8"/>
      <c r="AU24" s="9"/>
    </row>
  </sheetData>
  <sheetProtection algorithmName="SHA-512" hashValue="CwYvIYlB6AZ/X+xmJZueYmmVrgIxZFRW1Pgq0OX4cbnl1NqeRQX7RqPjeog9TyYp1R6AWmh1WFaKlNemRZ+xxA==" saltValue="amQAKBIyU7WvaLiTK2OPPQ==" spinCount="100000" sheet="1" formatColumns="0" formatRows="0" insertHyperlinks="0"/>
  <mergeCells count="3">
    <mergeCell ref="A3:M3"/>
    <mergeCell ref="O3:AD3"/>
    <mergeCell ref="AE3:AU3"/>
  </mergeCells>
  <conditionalFormatting sqref="O5:AD24">
    <cfRule type="expression" dxfId="33" priority="19">
      <formula>NOT(ISBLANK(O5))</formula>
    </cfRule>
  </conditionalFormatting>
  <conditionalFormatting sqref="P1">
    <cfRule type="expression" dxfId="31" priority="9">
      <formula>ISBLANK($P$1)</formula>
    </cfRule>
  </conditionalFormatting>
  <conditionalFormatting sqref="AF1">
    <cfRule type="expression" dxfId="27" priority="8">
      <formula>ISBLANK($AF$1)</formula>
    </cfRule>
  </conditionalFormatting>
  <conditionalFormatting sqref="AJ5:AL24">
    <cfRule type="expression" dxfId="26" priority="10">
      <formula>NOT(ISBLANK($AJ5))</formula>
    </cfRule>
  </conditionalFormatting>
  <dataValidations count="1">
    <dataValidation type="list" allowBlank="1" showInputMessage="1" showErrorMessage="1" sqref="AK5:AL24" xr:uid="{B7D537FF-24A5-4FE8-BAA2-C1C7A0B94424}">
      <formula1>"Yes,No"</formula1>
    </dataValidation>
  </dataValidations>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0" id="{00000000-000E-0000-0300-00000D000000}">
            <xm:f>AND(IntegratedFormSiteFeasibility!$M18='Drop Down List'!$A$2,IntegratedFormSiteFeasibility!$N18='Drop Down List'!$O$5)</xm:f>
            <x14:dxf>
              <fill>
                <patternFill>
                  <bgColor theme="9" tint="0.39994506668294322"/>
                </patternFill>
              </fill>
            </x14:dxf>
          </x14:cfRule>
          <xm:sqref>O5:AD24</xm:sqref>
        </x14:conditionalFormatting>
        <x14:conditionalFormatting xmlns:xm="http://schemas.microsoft.com/office/excel/2006/main">
          <x14:cfRule type="expression" priority="1" id="{2057C1CF-4479-4799-8B7C-D404E1774E7C}">
            <xm:f>$U5='Drop Down List'!$E$4</xm:f>
            <x14:dxf>
              <fill>
                <patternFill>
                  <bgColor theme="0" tint="-0.24994659260841701"/>
                </patternFill>
              </fill>
            </x14:dxf>
          </x14:cfRule>
          <x14:cfRule type="expression" priority="2" id="{796A63A1-E39B-4E08-9294-802419E57898}">
            <xm:f>$U5='Drop Down List'!$E$3</xm:f>
            <x14:dxf>
              <fill>
                <patternFill>
                  <bgColor theme="0" tint="-0.24994659260841701"/>
                </patternFill>
              </fill>
            </x14:dxf>
          </x14:cfRule>
          <x14:cfRule type="expression" priority="3" id="{8D406DF2-8ED0-490C-827C-D8E6CB7EFBA9}">
            <xm:f>$U5='Drop Down List'!$E$2</xm:f>
            <x14:dxf>
              <fill>
                <patternFill>
                  <bgColor theme="9" tint="0.39994506668294322"/>
                </patternFill>
              </fill>
            </x14:dxf>
          </x14:cfRule>
          <xm:sqref>V5:V24</xm:sqref>
        </x14:conditionalFormatting>
        <x14:conditionalFormatting xmlns:xm="http://schemas.microsoft.com/office/excel/2006/main">
          <x14:cfRule type="expression" priority="11" id="{00000000-000E-0000-0300-000004000000}">
            <xm:f>AND(OR($D5='Drop Down List'!$K$2,$D5='Drop Down List'!$K$3, $D5='Drop Down List'!$K$4, $D5='Drop Down List'!$K$5),$AI5='Drop Down List'!$E$4)</xm:f>
            <x14:dxf>
              <fill>
                <patternFill>
                  <bgColor theme="0" tint="-0.24994659260841701"/>
                </patternFill>
              </fill>
            </x14:dxf>
          </x14:cfRule>
          <x14:cfRule type="expression" priority="12" id="{00000000-000E-0000-0300-000005000000}">
            <xm:f>AND(OR($D5='Drop Down List'!$K$2,$D5='Drop Down List'!$K$3, $D5='Drop Down List'!$K$4, $D5='Drop Down List'!$K$5),$AI5='Drop Down List'!$E$3)</xm:f>
            <x14:dxf>
              <fill>
                <patternFill>
                  <bgColor theme="0" tint="-0.24994659260841701"/>
                </patternFill>
              </fill>
            </x14:dxf>
          </x14:cfRule>
          <x14:cfRule type="expression" priority="14" id="{00000000-000E-0000-0300-000007000000}">
            <xm:f>AND(OR($D5='Drop Down List'!$K$2,$D5='Drop Down List'!$K$3, $D5='Drop Down List'!$K$4, $D5='Drop Down List'!$K$5),$AI5='Drop Down List'!$E$2)</xm:f>
            <x14:dxf>
              <fill>
                <patternFill>
                  <bgColor theme="9" tint="0.59996337778862885"/>
                </patternFill>
              </fill>
            </x14:dxf>
          </x14:cfRule>
          <xm:sqref>AJ5:AL24</xm:sqref>
        </x14:conditionalFormatting>
        <x14:conditionalFormatting xmlns:xm="http://schemas.microsoft.com/office/excel/2006/main">
          <x14:cfRule type="expression" priority="5" id="{F54599AB-C0A0-4AAD-B81B-7D504060358B}">
            <xm:f>$AO5='Drop Down List'!$G$4</xm:f>
            <x14:dxf>
              <fill>
                <patternFill>
                  <bgColor rgb="FFFFFF00"/>
                </patternFill>
              </fill>
            </x14:dxf>
          </x14:cfRule>
          <x14:cfRule type="expression" priority="6" id="{EB3BC9BC-14B5-4375-8E83-E50F78C0CB52}">
            <xm:f>$AO5='Drop Down List'!$G$2</xm:f>
            <x14:dxf>
              <fill>
                <patternFill>
                  <bgColor rgb="FF92D050"/>
                </patternFill>
              </fill>
            </x14:dxf>
          </x14:cfRule>
          <x14:cfRule type="expression" priority="7" id="{32144817-C5F1-4C44-86B1-F08C4976C8D9}">
            <xm:f>$AO5='Drop Down List'!$G$3</xm:f>
            <x14:dxf>
              <fill>
                <patternFill>
                  <bgColor rgb="FFFF0000"/>
                </patternFill>
              </fill>
            </x14:dxf>
          </x14:cfRule>
          <xm:sqref>AO5:AQ24</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D243E41-E79A-4CA9-A551-5E7C60F0F5E5}">
          <x14:formula1>
            <xm:f>'Drop Down List'!$I$15:$I$18</xm:f>
          </x14:formula1>
          <xm:sqref>Y5:Y24</xm:sqref>
        </x14:dataValidation>
        <x14:dataValidation type="list" allowBlank="1" showInputMessage="1" showErrorMessage="1" xr:uid="{ADFF6027-4E1A-40DA-B2C1-034D794C243B}">
          <x14:formula1>
            <xm:f>'Drop Down List'!$E$2:$E$4</xm:f>
          </x14:formula1>
          <xm:sqref>AE5:AE24 AH5:AI24 W5:X24 O5:U24</xm:sqref>
        </x14:dataValidation>
        <x14:dataValidation type="list" showInputMessage="1" showErrorMessage="1" xr:uid="{71EDF431-4F89-42A6-80BD-5432C8C65E57}">
          <x14:formula1>
            <xm:f>'Drop Down List'!$G$2:$G$4</xm:f>
          </x14:formula1>
          <xm:sqref>AO5:AO24</xm:sqref>
        </x14:dataValidation>
        <x14:dataValidation type="list" allowBlank="1" showInputMessage="1" showErrorMessage="1" xr:uid="{E6BF3D9C-E127-4538-B1C2-CD640B0A8F67}">
          <x14:formula1>
            <xm:f>'Drop Down List'!$I$2:$I$11</xm:f>
          </x14:formula1>
          <xm:sqref>AG5:AG24</xm:sqref>
        </x14:dataValidation>
        <x14:dataValidation type="list" allowBlank="1" showInputMessage="1" showErrorMessage="1" xr:uid="{2A4F5BFC-D58A-4066-A83E-4F4840CEE698}">
          <x14:formula1>
            <xm:f>'Drop Down List'!$M$2:$M$5</xm:f>
          </x14:formula1>
          <xm:sqref>Z5:Z24</xm:sqref>
        </x14:dataValidation>
        <x14:dataValidation type="list" allowBlank="1" showInputMessage="1" showErrorMessage="1" xr:uid="{779DAB40-0AE4-455E-B4F3-6AB171C75598}">
          <x14:formula1>
            <xm:f>'Drop Down List'!$E$15:$E$19</xm:f>
          </x14:formula1>
          <xm:sqref>AA5:AA24</xm:sqref>
        </x14:dataValidation>
        <x14:dataValidation type="list" allowBlank="1" showInputMessage="1" showErrorMessage="1" xr:uid="{80099BBE-9E7C-4D41-AC82-B99241F91FB4}">
          <x14:formula1>
            <xm:f>'Drop Down List'!$G$15:$G$16</xm:f>
          </x14:formula1>
          <xm:sqref>AB5:AB24</xm:sqref>
        </x14:dataValidation>
        <x14:dataValidation type="list" allowBlank="1" showInputMessage="1" showErrorMessage="1" xr:uid="{0E824718-032B-4BEE-9275-63720A14D2E1}">
          <x14:formula1>
            <xm:f>'Drop Down List'!$A$15:$A$17</xm:f>
          </x14:formula1>
          <xm:sqref>AF5:AF24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A6A27-4C08-4E81-BB4B-1EA40FBD5DBA}">
  <dimension ref="A1:AZ24"/>
  <sheetViews>
    <sheetView zoomScaleNormal="100" workbookViewId="0">
      <selection activeCell="O1" sqref="O1"/>
    </sheetView>
  </sheetViews>
  <sheetFormatPr defaultColWidth="24.453125" defaultRowHeight="13" x14ac:dyDescent="0.3"/>
  <cols>
    <col min="1" max="1" width="9" style="28" bestFit="1" customWidth="1"/>
    <col min="2" max="2" width="4" style="28" bestFit="1" customWidth="1"/>
    <col min="3" max="3" width="5" style="28" bestFit="1" customWidth="1"/>
    <col min="4" max="4" width="27.54296875" style="28" customWidth="1"/>
    <col min="5" max="5" width="11.81640625" style="28" bestFit="1" customWidth="1"/>
    <col min="6" max="6" width="15.26953125" style="28" bestFit="1" customWidth="1"/>
    <col min="7" max="7" width="14.26953125" style="28" bestFit="1" customWidth="1"/>
    <col min="8" max="8" width="9.26953125" style="28" bestFit="1" customWidth="1"/>
    <col min="9" max="9" width="16.1796875" style="28" bestFit="1" customWidth="1"/>
    <col min="10" max="10" width="14.7265625" style="28" bestFit="1" customWidth="1"/>
    <col min="11" max="11" width="14.81640625" style="28" bestFit="1" customWidth="1"/>
    <col min="12" max="12" width="12.81640625" style="28" customWidth="1"/>
    <col min="13" max="13" width="29.26953125" style="28" customWidth="1"/>
    <col min="14" max="14" width="25.81640625" style="28" customWidth="1"/>
    <col min="15" max="15" width="18.7265625" style="28" customWidth="1"/>
    <col min="16" max="16" width="11" style="28" customWidth="1"/>
    <col min="17" max="17" width="16.54296875" style="28" customWidth="1"/>
    <col min="18" max="18" width="20.7265625" style="28" bestFit="1" customWidth="1"/>
    <col min="19" max="21" width="11" style="28" customWidth="1"/>
    <col min="22" max="22" width="12.7265625" style="28" customWidth="1"/>
    <col min="23" max="23" width="12" style="28" customWidth="1"/>
    <col min="24" max="24" width="18.81640625" style="28" customWidth="1"/>
    <col min="25" max="27" width="11" style="28" customWidth="1"/>
    <col min="28" max="28" width="52.81640625" style="28" customWidth="1"/>
    <col min="29" max="29" width="58.1796875" style="28" customWidth="1"/>
    <col min="30" max="36" width="24.453125" style="28"/>
    <col min="37" max="38" width="24.54296875" style="28" customWidth="1"/>
    <col min="39" max="16384" width="24.453125" style="28"/>
  </cols>
  <sheetData>
    <row r="1" spans="1:52" ht="31" customHeight="1" x14ac:dyDescent="0.45">
      <c r="A1" s="17"/>
      <c r="B1" s="17"/>
      <c r="C1" s="17"/>
      <c r="D1" s="17"/>
      <c r="E1" s="17"/>
      <c r="F1" s="17"/>
      <c r="G1" s="17"/>
      <c r="H1" s="17"/>
      <c r="I1" s="17"/>
      <c r="J1" s="17"/>
      <c r="K1" s="17"/>
      <c r="L1" s="17"/>
      <c r="M1" s="18"/>
      <c r="N1" s="19" t="s">
        <v>58</v>
      </c>
      <c r="O1" s="6"/>
      <c r="P1" s="17"/>
      <c r="Q1" s="17"/>
      <c r="R1" s="17"/>
      <c r="S1" s="17"/>
      <c r="T1" s="17"/>
      <c r="U1" s="17"/>
      <c r="V1" s="17"/>
      <c r="W1" s="17"/>
      <c r="X1" s="17"/>
      <c r="Y1" s="17"/>
      <c r="Z1" s="17"/>
      <c r="AA1" s="17"/>
      <c r="AB1" s="17"/>
      <c r="AC1" s="17"/>
      <c r="AD1" s="19" t="s">
        <v>58</v>
      </c>
      <c r="AE1" s="11"/>
      <c r="AK1" s="21" t="s">
        <v>58</v>
      </c>
      <c r="AL1" s="6"/>
      <c r="AP1" s="29" t="s">
        <v>58</v>
      </c>
      <c r="AQ1" s="11"/>
      <c r="AV1" s="30" t="s">
        <v>58</v>
      </c>
      <c r="AW1" s="6"/>
    </row>
    <row r="2" spans="1:52" x14ac:dyDescent="0.3">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row>
    <row r="3" spans="1:52" ht="21.75" customHeight="1" x14ac:dyDescent="0.45">
      <c r="A3" s="119" t="s">
        <v>16</v>
      </c>
      <c r="B3" s="119"/>
      <c r="C3" s="119"/>
      <c r="D3" s="119"/>
      <c r="E3" s="119"/>
      <c r="F3" s="119"/>
      <c r="G3" s="119"/>
      <c r="H3" s="119"/>
      <c r="I3" s="119"/>
      <c r="J3" s="119"/>
      <c r="K3" s="119"/>
      <c r="L3" s="119"/>
      <c r="M3" s="119"/>
      <c r="N3" s="120" t="s">
        <v>59</v>
      </c>
      <c r="O3" s="120"/>
      <c r="P3" s="120"/>
      <c r="Q3" s="120"/>
      <c r="R3" s="120"/>
      <c r="S3" s="120"/>
      <c r="T3" s="120"/>
      <c r="U3" s="120"/>
      <c r="V3" s="120"/>
      <c r="W3" s="120"/>
      <c r="X3" s="120"/>
      <c r="Y3" s="120"/>
      <c r="Z3" s="120"/>
      <c r="AA3" s="120"/>
      <c r="AB3" s="120"/>
      <c r="AC3" s="120"/>
      <c r="AD3" s="124" t="s">
        <v>60</v>
      </c>
      <c r="AE3" s="120"/>
      <c r="AF3" s="120"/>
      <c r="AG3" s="120"/>
      <c r="AH3" s="120"/>
      <c r="AI3" s="120"/>
      <c r="AJ3" s="120"/>
      <c r="AK3" s="121" t="s">
        <v>61</v>
      </c>
      <c r="AL3" s="122"/>
      <c r="AM3" s="122"/>
      <c r="AN3" s="122"/>
      <c r="AO3" s="122"/>
      <c r="AP3" s="121" t="s">
        <v>62</v>
      </c>
      <c r="AQ3" s="122"/>
      <c r="AR3" s="122"/>
      <c r="AS3" s="122"/>
      <c r="AT3" s="122"/>
      <c r="AU3" s="122"/>
      <c r="AV3" s="123" t="s">
        <v>63</v>
      </c>
      <c r="AW3" s="123"/>
      <c r="AX3" s="123"/>
      <c r="AY3" s="123"/>
      <c r="AZ3" s="123"/>
    </row>
    <row r="4" spans="1:52" ht="65" x14ac:dyDescent="0.3">
      <c r="A4" s="22" t="str">
        <f>IntegratedFormSiteFeasibility!A17</f>
        <v>Inquiry No</v>
      </c>
      <c r="B4" s="22" t="str">
        <f>IntegratedFormSiteFeasibility!B17</f>
        <v>Site</v>
      </c>
      <c r="C4" s="22" t="str">
        <f>IntegratedFormSiteFeasibility!C17</f>
        <v>Type</v>
      </c>
      <c r="D4" s="22" t="str">
        <f>IntegratedFormSiteFeasibility!D17</f>
        <v>Wireless Service Provider (WSP)</v>
      </c>
      <c r="E4" s="22" t="str">
        <f>IntegratedFormSiteFeasibility!E17</f>
        <v>WSP File Reference</v>
      </c>
      <c r="F4" s="22" t="str">
        <f>IntegratedFormSiteFeasibility!F17</f>
        <v>Authorized Agent</v>
      </c>
      <c r="G4" s="22" t="str">
        <f>IntegratedFormSiteFeasibility!G17</f>
        <v>Primary Contact</v>
      </c>
      <c r="H4" s="22" t="str">
        <f>IntegratedFormSiteFeasibility!H17</f>
        <v>Primary Contact Email</v>
      </c>
      <c r="I4" s="22" t="str">
        <f>IntegratedFormSiteFeasibility!I17</f>
        <v>Primary Contact Telephone No</v>
      </c>
      <c r="J4" s="23" t="str">
        <f>IntegratedFormSiteFeasibility!T17</f>
        <v>Structure ID</v>
      </c>
      <c r="K4" s="23" t="str">
        <f>IntegratedFormSiteFeasibility!U17</f>
        <v>Building Address</v>
      </c>
      <c r="L4" s="23" t="str">
        <f>IntegratedFormSiteFeasibility!V17</f>
        <v>Building Name</v>
      </c>
      <c r="M4" s="24" t="s">
        <v>26</v>
      </c>
      <c r="N4" s="24" t="s">
        <v>64</v>
      </c>
      <c r="O4" s="31" t="s">
        <v>19</v>
      </c>
      <c r="P4" s="31" t="s">
        <v>13</v>
      </c>
      <c r="Q4" s="31" t="s">
        <v>65</v>
      </c>
      <c r="R4" s="31" t="s">
        <v>66</v>
      </c>
      <c r="S4" s="31" t="s">
        <v>67</v>
      </c>
      <c r="T4" s="31" t="s">
        <v>65</v>
      </c>
      <c r="U4" s="31" t="s">
        <v>68</v>
      </c>
      <c r="V4" s="31" t="s">
        <v>69</v>
      </c>
      <c r="W4" s="31" t="s">
        <v>70</v>
      </c>
      <c r="X4" s="31" t="s">
        <v>71</v>
      </c>
      <c r="Y4" s="31" t="s">
        <v>72</v>
      </c>
      <c r="Z4" s="31" t="s">
        <v>73</v>
      </c>
      <c r="AA4" s="31" t="s">
        <v>74</v>
      </c>
      <c r="AB4" s="31" t="s">
        <v>75</v>
      </c>
      <c r="AC4" s="31" t="s">
        <v>23</v>
      </c>
      <c r="AD4" s="32" t="s">
        <v>64</v>
      </c>
      <c r="AE4" s="31" t="s">
        <v>76</v>
      </c>
      <c r="AF4" s="31" t="s">
        <v>77</v>
      </c>
      <c r="AG4" s="31" t="s">
        <v>78</v>
      </c>
      <c r="AH4" s="31" t="s">
        <v>79</v>
      </c>
      <c r="AI4" s="31" t="s">
        <v>80</v>
      </c>
      <c r="AJ4" s="31" t="s">
        <v>81</v>
      </c>
      <c r="AK4" s="32" t="s">
        <v>64</v>
      </c>
      <c r="AL4" s="31" t="s">
        <v>82</v>
      </c>
      <c r="AM4" s="31" t="s">
        <v>83</v>
      </c>
      <c r="AN4" s="31" t="s">
        <v>84</v>
      </c>
      <c r="AO4" s="31" t="s">
        <v>85</v>
      </c>
      <c r="AP4" s="33" t="s">
        <v>64</v>
      </c>
      <c r="AQ4" s="31" t="s">
        <v>86</v>
      </c>
      <c r="AR4" s="31" t="s">
        <v>87</v>
      </c>
      <c r="AS4" s="31" t="s">
        <v>88</v>
      </c>
      <c r="AT4" s="31" t="s">
        <v>89</v>
      </c>
      <c r="AU4" s="31" t="s">
        <v>90</v>
      </c>
      <c r="AV4" s="34" t="s">
        <v>91</v>
      </c>
      <c r="AW4" s="26" t="s">
        <v>92</v>
      </c>
      <c r="AX4" s="26" t="s">
        <v>41</v>
      </c>
      <c r="AY4" s="26" t="s">
        <v>21</v>
      </c>
      <c r="AZ4" s="26" t="s">
        <v>23</v>
      </c>
    </row>
    <row r="5" spans="1:52" s="41" customFormat="1" x14ac:dyDescent="0.3">
      <c r="A5" s="35" t="str">
        <f>IF(IntegratedFormSiteFeasibility!A18="","",IntegratedFormSiteFeasibility!A18)</f>
        <v/>
      </c>
      <c r="B5" s="35">
        <f>IntegratedFormSiteFeasibility!B18</f>
        <v>1</v>
      </c>
      <c r="C5" s="35" t="str">
        <f>IntegratedFormSiteFeasibility!C18</f>
        <v>TBD</v>
      </c>
      <c r="D5" s="36" t="str">
        <f>IF(IntegratedFormSiteFeasibility!D18="","",IntegratedFormSiteFeasibility!D18)</f>
        <v/>
      </c>
      <c r="E5" s="36" t="str">
        <f>IF(IntegratedFormSiteFeasibility!E18="","",IntegratedFormSiteFeasibility!E18)</f>
        <v/>
      </c>
      <c r="F5" s="36" t="str">
        <f>IF(IntegratedFormSiteFeasibility!F18="","",IntegratedFormSiteFeasibility!F18)</f>
        <v/>
      </c>
      <c r="G5" s="36" t="str">
        <f>IF(IntegratedFormSiteFeasibility!G18="","",IntegratedFormSiteFeasibility!G18)</f>
        <v/>
      </c>
      <c r="H5" s="36" t="str">
        <f>IF(IntegratedFormSiteFeasibility!H18="","",IntegratedFormSiteFeasibility!H18)</f>
        <v/>
      </c>
      <c r="I5" s="36" t="str">
        <f>IF(IntegratedFormSiteFeasibility!I18="","",IntegratedFormSiteFeasibility!I18)</f>
        <v/>
      </c>
      <c r="J5" s="36" t="str">
        <f>IF(IntegratedFormSiteFeasibility!T18="","",IntegratedFormSiteFeasibility!T18)</f>
        <v/>
      </c>
      <c r="K5" s="36" t="str">
        <f>IF(IntegratedFormSiteFeasibility!U18="","",IntegratedFormSiteFeasibility!U18)</f>
        <v/>
      </c>
      <c r="L5" s="36" t="str">
        <f>IF(IntegratedFormSiteFeasibility!V18="","",IntegratedFormSiteFeasibility!V18)</f>
        <v/>
      </c>
      <c r="M5" s="24" t="str">
        <f>IF(CommunityPlanning!K6="","",CommunityPlanning!K6)</f>
        <v/>
      </c>
      <c r="N5" s="37" t="str">
        <f>IF(AND(NOT(IntegratedFormSiteFeasibility!N18="in building"), IntegratedFormSiteFeasibility!M18="FM buildings"), "Yes", "No")</f>
        <v>No</v>
      </c>
      <c r="O5" s="7"/>
      <c r="P5" s="7"/>
      <c r="Q5" s="7"/>
      <c r="R5" s="7"/>
      <c r="S5" s="7"/>
      <c r="T5" s="7"/>
      <c r="U5" s="7"/>
      <c r="V5" s="7"/>
      <c r="W5" s="7"/>
      <c r="X5" s="7"/>
      <c r="Y5" s="7"/>
      <c r="Z5" s="7"/>
      <c r="AA5" s="7"/>
      <c r="AB5" s="7"/>
      <c r="AC5" s="7"/>
      <c r="AD5" s="38" t="str">
        <f>IF(AND(IntegratedFormSiteFeasibility!N18="in building", IntegratedFormSiteFeasibility!M18="FM buildings"), "Yes", "No")</f>
        <v>No</v>
      </c>
      <c r="AE5" s="10"/>
      <c r="AF5" s="10"/>
      <c r="AG5" s="10"/>
      <c r="AH5" s="10"/>
      <c r="AI5" s="10"/>
      <c r="AJ5" s="10"/>
      <c r="AK5" s="38" t="str">
        <f>IF(IntegratedFormSiteFeasibility!M18="FM buildings", "Yes", "No")</f>
        <v>No</v>
      </c>
      <c r="AL5" s="12"/>
      <c r="AM5" s="10"/>
      <c r="AN5" s="10"/>
      <c r="AO5" s="15"/>
      <c r="AP5" s="39" t="str">
        <f>IF(IntegratedFormSiteFeasibility!M18="FM buildings", "Yes", "No")</f>
        <v>No</v>
      </c>
      <c r="AQ5" s="14"/>
      <c r="AR5" s="10"/>
      <c r="AS5" s="10"/>
      <c r="AT5" s="10"/>
      <c r="AU5" s="10"/>
      <c r="AV5" s="40" t="str">
        <f>IF(IntegratedFormSiteFeasibility!M18="fm buildings", "Yes", "No")</f>
        <v>No</v>
      </c>
      <c r="AW5" s="65"/>
      <c r="AX5" s="8"/>
      <c r="AY5" s="8"/>
      <c r="AZ5" s="9"/>
    </row>
    <row r="6" spans="1:52" s="41" customFormat="1" x14ac:dyDescent="0.3">
      <c r="A6" s="35" t="str">
        <f>IF(IntegratedFormSiteFeasibility!A19="","",IntegratedFormSiteFeasibility!A19)</f>
        <v/>
      </c>
      <c r="B6" s="35">
        <f>IntegratedFormSiteFeasibility!B19</f>
        <v>2</v>
      </c>
      <c r="C6" s="35" t="str">
        <f>IntegratedFormSiteFeasibility!C19</f>
        <v>TBD</v>
      </c>
      <c r="D6" s="36" t="str">
        <f>IF(IntegratedFormSiteFeasibility!D19="","",IntegratedFormSiteFeasibility!D19)</f>
        <v/>
      </c>
      <c r="E6" s="36" t="str">
        <f>IF(IntegratedFormSiteFeasibility!E19="","",IntegratedFormSiteFeasibility!E19)</f>
        <v/>
      </c>
      <c r="F6" s="36" t="str">
        <f>IF(IntegratedFormSiteFeasibility!F19="","",IntegratedFormSiteFeasibility!F19)</f>
        <v/>
      </c>
      <c r="G6" s="36" t="str">
        <f>IF(IntegratedFormSiteFeasibility!G19="","",IntegratedFormSiteFeasibility!G19)</f>
        <v/>
      </c>
      <c r="H6" s="36" t="str">
        <f>IF(IntegratedFormSiteFeasibility!H19="","",IntegratedFormSiteFeasibility!H19)</f>
        <v/>
      </c>
      <c r="I6" s="36" t="str">
        <f>IF(IntegratedFormSiteFeasibility!I19="","",IntegratedFormSiteFeasibility!I19)</f>
        <v/>
      </c>
      <c r="J6" s="36" t="str">
        <f>IF(IntegratedFormSiteFeasibility!T19="","",IntegratedFormSiteFeasibility!T19)</f>
        <v/>
      </c>
      <c r="K6" s="36" t="str">
        <f>IF(IntegratedFormSiteFeasibility!U19="","",IntegratedFormSiteFeasibility!U19)</f>
        <v/>
      </c>
      <c r="L6" s="36" t="str">
        <f>IF(IntegratedFormSiteFeasibility!V19="","",IntegratedFormSiteFeasibility!V19)</f>
        <v/>
      </c>
      <c r="M6" s="24" t="str">
        <f>IF(CommunityPlanning!K7="","",CommunityPlanning!K7)</f>
        <v/>
      </c>
      <c r="N6" s="37" t="str">
        <f>IF(AND(NOT(IntegratedFormSiteFeasibility!N19="in building"), IntegratedFormSiteFeasibility!M19="FM buildings"), "Yes", "No")</f>
        <v>No</v>
      </c>
      <c r="O6" s="7"/>
      <c r="P6" s="7"/>
      <c r="Q6" s="7"/>
      <c r="R6" s="7"/>
      <c r="S6" s="7"/>
      <c r="T6" s="7"/>
      <c r="U6" s="7"/>
      <c r="V6" s="7"/>
      <c r="W6" s="7"/>
      <c r="X6" s="7"/>
      <c r="Y6" s="7"/>
      <c r="Z6" s="7"/>
      <c r="AA6" s="7"/>
      <c r="AB6" s="7"/>
      <c r="AC6" s="7"/>
      <c r="AD6" s="38" t="str">
        <f>IF(AND(IntegratedFormSiteFeasibility!N19="in building", IntegratedFormSiteFeasibility!M19="FM buildings"), "Yes", "No")</f>
        <v>No</v>
      </c>
      <c r="AE6" s="10"/>
      <c r="AF6" s="10"/>
      <c r="AG6" s="10"/>
      <c r="AH6" s="10"/>
      <c r="AI6" s="10"/>
      <c r="AJ6" s="10"/>
      <c r="AK6" s="38" t="str">
        <f>IF(IntegratedFormSiteFeasibility!M19="FM buildings", "Yes", "No")</f>
        <v>No</v>
      </c>
      <c r="AL6" s="12"/>
      <c r="AM6" s="10"/>
      <c r="AN6" s="10"/>
      <c r="AO6" s="15"/>
      <c r="AP6" s="39" t="str">
        <f>IF(IntegratedFormSiteFeasibility!M19="FM buildings", "Yes", "No")</f>
        <v>No</v>
      </c>
      <c r="AQ6" s="14"/>
      <c r="AR6" s="10"/>
      <c r="AS6" s="10"/>
      <c r="AT6" s="10"/>
      <c r="AU6" s="10"/>
      <c r="AV6" s="40" t="str">
        <f>IF(IntegratedFormSiteFeasibility!M19="fm buildings", "Yes", "No")</f>
        <v>No</v>
      </c>
      <c r="AW6" s="65"/>
      <c r="AX6" s="8"/>
      <c r="AY6" s="8"/>
      <c r="AZ6" s="9"/>
    </row>
    <row r="7" spans="1:52" s="41" customFormat="1" x14ac:dyDescent="0.3">
      <c r="A7" s="35" t="str">
        <f>IF(IntegratedFormSiteFeasibility!A20="","",IntegratedFormSiteFeasibility!A20)</f>
        <v/>
      </c>
      <c r="B7" s="35">
        <f>IntegratedFormSiteFeasibility!B20</f>
        <v>3</v>
      </c>
      <c r="C7" s="35" t="str">
        <f>IntegratedFormSiteFeasibility!C20</f>
        <v>TBD</v>
      </c>
      <c r="D7" s="36" t="str">
        <f>IF(IntegratedFormSiteFeasibility!D20="","",IntegratedFormSiteFeasibility!D20)</f>
        <v/>
      </c>
      <c r="E7" s="36" t="str">
        <f>IF(IntegratedFormSiteFeasibility!E20="","",IntegratedFormSiteFeasibility!E20)</f>
        <v/>
      </c>
      <c r="F7" s="36" t="str">
        <f>IF(IntegratedFormSiteFeasibility!F20="","",IntegratedFormSiteFeasibility!F20)</f>
        <v/>
      </c>
      <c r="G7" s="36" t="str">
        <f>IF(IntegratedFormSiteFeasibility!G20="","",IntegratedFormSiteFeasibility!G20)</f>
        <v/>
      </c>
      <c r="H7" s="36" t="str">
        <f>IF(IntegratedFormSiteFeasibility!H20="","",IntegratedFormSiteFeasibility!H20)</f>
        <v/>
      </c>
      <c r="I7" s="36" t="str">
        <f>IF(IntegratedFormSiteFeasibility!I20="","",IntegratedFormSiteFeasibility!I20)</f>
        <v/>
      </c>
      <c r="J7" s="36" t="str">
        <f>IF(IntegratedFormSiteFeasibility!T20="","",IntegratedFormSiteFeasibility!T20)</f>
        <v/>
      </c>
      <c r="K7" s="36" t="str">
        <f>IF(IntegratedFormSiteFeasibility!U20="","",IntegratedFormSiteFeasibility!U20)</f>
        <v/>
      </c>
      <c r="L7" s="36" t="str">
        <f>IF(IntegratedFormSiteFeasibility!V20="","",IntegratedFormSiteFeasibility!V20)</f>
        <v/>
      </c>
      <c r="M7" s="24" t="str">
        <f>IF(CommunityPlanning!K8="","",CommunityPlanning!K8)</f>
        <v/>
      </c>
      <c r="N7" s="37" t="str">
        <f>IF(AND(NOT(IntegratedFormSiteFeasibility!N20="in building"), IntegratedFormSiteFeasibility!M20="FM buildings"), "Yes", "No")</f>
        <v>No</v>
      </c>
      <c r="O7" s="7"/>
      <c r="P7" s="7"/>
      <c r="Q7" s="7"/>
      <c r="R7" s="7"/>
      <c r="S7" s="7"/>
      <c r="T7" s="7"/>
      <c r="U7" s="7"/>
      <c r="V7" s="7"/>
      <c r="W7" s="7"/>
      <c r="X7" s="7"/>
      <c r="Y7" s="7"/>
      <c r="Z7" s="7"/>
      <c r="AA7" s="7"/>
      <c r="AB7" s="7"/>
      <c r="AC7" s="13"/>
      <c r="AD7" s="38" t="str">
        <f>IF(AND(IntegratedFormSiteFeasibility!N20="in building", IntegratedFormSiteFeasibility!M20="FM buildings"), "Yes", "No")</f>
        <v>No</v>
      </c>
      <c r="AE7" s="14"/>
      <c r="AF7" s="10"/>
      <c r="AG7" s="10"/>
      <c r="AH7" s="10"/>
      <c r="AI7" s="10"/>
      <c r="AJ7" s="10"/>
      <c r="AK7" s="38" t="str">
        <f>IF(IntegratedFormSiteFeasibility!M20="FM buildings", "Yes", "No")</f>
        <v>No</v>
      </c>
      <c r="AL7" s="12"/>
      <c r="AM7" s="10"/>
      <c r="AN7" s="10"/>
      <c r="AO7" s="15"/>
      <c r="AP7" s="39" t="str">
        <f>IF(IntegratedFormSiteFeasibility!M20="FM buildings", "Yes", "No")</f>
        <v>No</v>
      </c>
      <c r="AQ7" s="14"/>
      <c r="AR7" s="10"/>
      <c r="AS7" s="10"/>
      <c r="AT7" s="10"/>
      <c r="AU7" s="10"/>
      <c r="AV7" s="40" t="str">
        <f>IF(IntegratedFormSiteFeasibility!M20="fm buildings", "Yes", "No")</f>
        <v>No</v>
      </c>
      <c r="AW7" s="65"/>
      <c r="AX7" s="8"/>
      <c r="AY7" s="8"/>
      <c r="AZ7" s="9"/>
    </row>
    <row r="8" spans="1:52" s="41" customFormat="1" x14ac:dyDescent="0.3">
      <c r="A8" s="35" t="str">
        <f>IF(IntegratedFormSiteFeasibility!A21="","",IntegratedFormSiteFeasibility!A21)</f>
        <v/>
      </c>
      <c r="B8" s="35">
        <f>IntegratedFormSiteFeasibility!B21</f>
        <v>4</v>
      </c>
      <c r="C8" s="35" t="str">
        <f>IntegratedFormSiteFeasibility!C21</f>
        <v>TBD</v>
      </c>
      <c r="D8" s="36" t="str">
        <f>IF(IntegratedFormSiteFeasibility!D21="","",IntegratedFormSiteFeasibility!D21)</f>
        <v/>
      </c>
      <c r="E8" s="36" t="str">
        <f>IF(IntegratedFormSiteFeasibility!E21="","",IntegratedFormSiteFeasibility!E21)</f>
        <v/>
      </c>
      <c r="F8" s="36" t="str">
        <f>IF(IntegratedFormSiteFeasibility!F21="","",IntegratedFormSiteFeasibility!F21)</f>
        <v/>
      </c>
      <c r="G8" s="36" t="str">
        <f>IF(IntegratedFormSiteFeasibility!G21="","",IntegratedFormSiteFeasibility!G21)</f>
        <v/>
      </c>
      <c r="H8" s="36" t="str">
        <f>IF(IntegratedFormSiteFeasibility!H21="","",IntegratedFormSiteFeasibility!H21)</f>
        <v/>
      </c>
      <c r="I8" s="36" t="str">
        <f>IF(IntegratedFormSiteFeasibility!I21="","",IntegratedFormSiteFeasibility!I21)</f>
        <v/>
      </c>
      <c r="J8" s="36" t="str">
        <f>IF(IntegratedFormSiteFeasibility!T21="","",IntegratedFormSiteFeasibility!T21)</f>
        <v/>
      </c>
      <c r="K8" s="36" t="str">
        <f>IF(IntegratedFormSiteFeasibility!U21="","",IntegratedFormSiteFeasibility!U21)</f>
        <v/>
      </c>
      <c r="L8" s="36" t="str">
        <f>IF(IntegratedFormSiteFeasibility!V21="","",IntegratedFormSiteFeasibility!V21)</f>
        <v/>
      </c>
      <c r="M8" s="24" t="str">
        <f>IF(CommunityPlanning!K9="","",CommunityPlanning!K9)</f>
        <v/>
      </c>
      <c r="N8" s="37" t="str">
        <f>IF(AND(NOT(IntegratedFormSiteFeasibility!N21="in building"), IntegratedFormSiteFeasibility!M21="FM buildings"), "Yes", "No")</f>
        <v>No</v>
      </c>
      <c r="O8" s="7"/>
      <c r="P8" s="7"/>
      <c r="Q8" s="7"/>
      <c r="R8" s="7"/>
      <c r="S8" s="7"/>
      <c r="T8" s="7"/>
      <c r="U8" s="7"/>
      <c r="V8" s="7"/>
      <c r="W8" s="7"/>
      <c r="X8" s="7"/>
      <c r="Y8" s="7"/>
      <c r="Z8" s="7"/>
      <c r="AA8" s="7"/>
      <c r="AB8" s="7"/>
      <c r="AC8" s="13"/>
      <c r="AD8" s="38" t="str">
        <f>IF(AND(IntegratedFormSiteFeasibility!N21="in building", IntegratedFormSiteFeasibility!M21="FM buildings"), "Yes", "No")</f>
        <v>No</v>
      </c>
      <c r="AE8" s="14"/>
      <c r="AF8" s="10"/>
      <c r="AG8" s="10"/>
      <c r="AH8" s="10"/>
      <c r="AI8" s="10"/>
      <c r="AJ8" s="10"/>
      <c r="AK8" s="38" t="str">
        <f>IF(IntegratedFormSiteFeasibility!M21="FM buildings", "Yes", "No")</f>
        <v>No</v>
      </c>
      <c r="AL8" s="12"/>
      <c r="AM8" s="10"/>
      <c r="AN8" s="10"/>
      <c r="AO8" s="15"/>
      <c r="AP8" s="39" t="str">
        <f>IF(IntegratedFormSiteFeasibility!M21="FM buildings", "Yes", "No")</f>
        <v>No</v>
      </c>
      <c r="AQ8" s="14"/>
      <c r="AR8" s="10"/>
      <c r="AS8" s="10"/>
      <c r="AT8" s="10"/>
      <c r="AU8" s="10"/>
      <c r="AV8" s="40" t="str">
        <f>IF(IntegratedFormSiteFeasibility!M21="fm buildings", "Yes", "No")</f>
        <v>No</v>
      </c>
      <c r="AW8" s="65"/>
      <c r="AX8" s="8"/>
      <c r="AY8" s="8"/>
      <c r="AZ8" s="9"/>
    </row>
    <row r="9" spans="1:52" s="41" customFormat="1" x14ac:dyDescent="0.3">
      <c r="A9" s="35" t="str">
        <f>IF(IntegratedFormSiteFeasibility!A22="","",IntegratedFormSiteFeasibility!A22)</f>
        <v/>
      </c>
      <c r="B9" s="35">
        <f>IntegratedFormSiteFeasibility!B22</f>
        <v>5</v>
      </c>
      <c r="C9" s="35" t="str">
        <f>IntegratedFormSiteFeasibility!C22</f>
        <v>TBD</v>
      </c>
      <c r="D9" s="36" t="str">
        <f>IF(IntegratedFormSiteFeasibility!D22="","",IntegratedFormSiteFeasibility!D22)</f>
        <v/>
      </c>
      <c r="E9" s="36" t="str">
        <f>IF(IntegratedFormSiteFeasibility!E22="","",IntegratedFormSiteFeasibility!E22)</f>
        <v/>
      </c>
      <c r="F9" s="36" t="str">
        <f>IF(IntegratedFormSiteFeasibility!F22="","",IntegratedFormSiteFeasibility!F22)</f>
        <v/>
      </c>
      <c r="G9" s="36" t="str">
        <f>IF(IntegratedFormSiteFeasibility!G22="","",IntegratedFormSiteFeasibility!G22)</f>
        <v/>
      </c>
      <c r="H9" s="36" t="str">
        <f>IF(IntegratedFormSiteFeasibility!H22="","",IntegratedFormSiteFeasibility!H22)</f>
        <v/>
      </c>
      <c r="I9" s="36" t="str">
        <f>IF(IntegratedFormSiteFeasibility!I22="","",IntegratedFormSiteFeasibility!I22)</f>
        <v/>
      </c>
      <c r="J9" s="36" t="str">
        <f>IF(IntegratedFormSiteFeasibility!T22="","",IntegratedFormSiteFeasibility!T22)</f>
        <v/>
      </c>
      <c r="K9" s="36" t="str">
        <f>IF(IntegratedFormSiteFeasibility!U22="","",IntegratedFormSiteFeasibility!U22)</f>
        <v/>
      </c>
      <c r="L9" s="36" t="str">
        <f>IF(IntegratedFormSiteFeasibility!V22="","",IntegratedFormSiteFeasibility!V22)</f>
        <v/>
      </c>
      <c r="M9" s="24" t="str">
        <f>IF(CommunityPlanning!K10="","",CommunityPlanning!K10)</f>
        <v/>
      </c>
      <c r="N9" s="37" t="str">
        <f>IF(AND(NOT(IntegratedFormSiteFeasibility!N22="in building"), IntegratedFormSiteFeasibility!M22="FM buildings"), "Yes", "No")</f>
        <v>No</v>
      </c>
      <c r="O9" s="7"/>
      <c r="P9" s="7"/>
      <c r="Q9" s="7"/>
      <c r="R9" s="7"/>
      <c r="S9" s="7"/>
      <c r="T9" s="7"/>
      <c r="U9" s="7"/>
      <c r="V9" s="7"/>
      <c r="W9" s="7"/>
      <c r="X9" s="7"/>
      <c r="Y9" s="7"/>
      <c r="Z9" s="7"/>
      <c r="AA9" s="7"/>
      <c r="AB9" s="7"/>
      <c r="AC9" s="13"/>
      <c r="AD9" s="38" t="str">
        <f>IF(AND(IntegratedFormSiteFeasibility!N22="in building", IntegratedFormSiteFeasibility!M22="FM buildings"), "Yes", "No")</f>
        <v>No</v>
      </c>
      <c r="AE9" s="14"/>
      <c r="AF9" s="10"/>
      <c r="AG9" s="10"/>
      <c r="AH9" s="10"/>
      <c r="AI9" s="10"/>
      <c r="AJ9" s="10"/>
      <c r="AK9" s="38" t="str">
        <f>IF(IntegratedFormSiteFeasibility!M22="FM buildings", "Yes", "No")</f>
        <v>No</v>
      </c>
      <c r="AL9" s="12"/>
      <c r="AM9" s="10"/>
      <c r="AN9" s="10"/>
      <c r="AO9" s="15"/>
      <c r="AP9" s="39" t="str">
        <f>IF(IntegratedFormSiteFeasibility!M22="FM buildings", "Yes", "No")</f>
        <v>No</v>
      </c>
      <c r="AQ9" s="14"/>
      <c r="AR9" s="10"/>
      <c r="AS9" s="10"/>
      <c r="AT9" s="10"/>
      <c r="AU9" s="10"/>
      <c r="AV9" s="40" t="str">
        <f>IF(IntegratedFormSiteFeasibility!M22="fm buildings", "Yes", "No")</f>
        <v>No</v>
      </c>
      <c r="AW9" s="65"/>
      <c r="AX9" s="8"/>
      <c r="AY9" s="8"/>
      <c r="AZ9" s="9"/>
    </row>
    <row r="10" spans="1:52" s="41" customFormat="1" x14ac:dyDescent="0.3">
      <c r="A10" s="35" t="str">
        <f>IF(IntegratedFormSiteFeasibility!A23="","",IntegratedFormSiteFeasibility!A23)</f>
        <v/>
      </c>
      <c r="B10" s="35">
        <f>IntegratedFormSiteFeasibility!B23</f>
        <v>6</v>
      </c>
      <c r="C10" s="35" t="str">
        <f>IntegratedFormSiteFeasibility!C23</f>
        <v>TBD</v>
      </c>
      <c r="D10" s="36" t="str">
        <f>IF(IntegratedFormSiteFeasibility!D23="","",IntegratedFormSiteFeasibility!D23)</f>
        <v/>
      </c>
      <c r="E10" s="36" t="str">
        <f>IF(IntegratedFormSiteFeasibility!E23="","",IntegratedFormSiteFeasibility!E23)</f>
        <v/>
      </c>
      <c r="F10" s="36" t="str">
        <f>IF(IntegratedFormSiteFeasibility!F23="","",IntegratedFormSiteFeasibility!F23)</f>
        <v/>
      </c>
      <c r="G10" s="36" t="str">
        <f>IF(IntegratedFormSiteFeasibility!G23="","",IntegratedFormSiteFeasibility!G23)</f>
        <v/>
      </c>
      <c r="H10" s="36" t="str">
        <f>IF(IntegratedFormSiteFeasibility!H23="","",IntegratedFormSiteFeasibility!H23)</f>
        <v/>
      </c>
      <c r="I10" s="36" t="str">
        <f>IF(IntegratedFormSiteFeasibility!I23="","",IntegratedFormSiteFeasibility!I23)</f>
        <v/>
      </c>
      <c r="J10" s="36" t="str">
        <f>IF(IntegratedFormSiteFeasibility!T23="","",IntegratedFormSiteFeasibility!T23)</f>
        <v/>
      </c>
      <c r="K10" s="36" t="str">
        <f>IF(IntegratedFormSiteFeasibility!U23="","",IntegratedFormSiteFeasibility!U23)</f>
        <v/>
      </c>
      <c r="L10" s="36" t="str">
        <f>IF(IntegratedFormSiteFeasibility!V23="","",IntegratedFormSiteFeasibility!V23)</f>
        <v/>
      </c>
      <c r="M10" s="24" t="str">
        <f>IF(CommunityPlanning!K11="","",CommunityPlanning!K11)</f>
        <v/>
      </c>
      <c r="N10" s="37" t="str">
        <f>IF(AND(NOT(IntegratedFormSiteFeasibility!N23="in building"), IntegratedFormSiteFeasibility!M23="FM buildings"), "Yes", "No")</f>
        <v>No</v>
      </c>
      <c r="O10" s="7"/>
      <c r="P10" s="7"/>
      <c r="Q10" s="7"/>
      <c r="R10" s="7"/>
      <c r="S10" s="7"/>
      <c r="T10" s="7"/>
      <c r="U10" s="7"/>
      <c r="V10" s="7"/>
      <c r="W10" s="7"/>
      <c r="X10" s="7"/>
      <c r="Y10" s="7"/>
      <c r="Z10" s="7"/>
      <c r="AA10" s="7"/>
      <c r="AB10" s="7"/>
      <c r="AC10" s="13"/>
      <c r="AD10" s="38" t="str">
        <f>IF(AND(IntegratedFormSiteFeasibility!N23="in building", IntegratedFormSiteFeasibility!M23="FM buildings"), "Yes", "No")</f>
        <v>No</v>
      </c>
      <c r="AE10" s="14"/>
      <c r="AF10" s="10"/>
      <c r="AG10" s="10"/>
      <c r="AH10" s="10"/>
      <c r="AI10" s="10"/>
      <c r="AJ10" s="10"/>
      <c r="AK10" s="38" t="str">
        <f>IF(IntegratedFormSiteFeasibility!M23="FM buildings", "Yes", "No")</f>
        <v>No</v>
      </c>
      <c r="AL10" s="12"/>
      <c r="AM10" s="10"/>
      <c r="AN10" s="10"/>
      <c r="AO10" s="15"/>
      <c r="AP10" s="39" t="str">
        <f>IF(IntegratedFormSiteFeasibility!M23="FM buildings", "Yes", "No")</f>
        <v>No</v>
      </c>
      <c r="AQ10" s="14"/>
      <c r="AR10" s="10"/>
      <c r="AS10" s="10"/>
      <c r="AT10" s="10"/>
      <c r="AU10" s="10"/>
      <c r="AV10" s="40" t="str">
        <f>IF(IntegratedFormSiteFeasibility!M23="fm buildings", "Yes", "No")</f>
        <v>No</v>
      </c>
      <c r="AW10" s="65"/>
      <c r="AX10" s="8"/>
      <c r="AY10" s="8"/>
      <c r="AZ10" s="9"/>
    </row>
    <row r="11" spans="1:52" s="41" customFormat="1" x14ac:dyDescent="0.3">
      <c r="A11" s="35" t="str">
        <f>IF(IntegratedFormSiteFeasibility!A24="","",IntegratedFormSiteFeasibility!A24)</f>
        <v/>
      </c>
      <c r="B11" s="35">
        <f>IntegratedFormSiteFeasibility!B24</f>
        <v>7</v>
      </c>
      <c r="C11" s="35" t="str">
        <f>IntegratedFormSiteFeasibility!C24</f>
        <v>TBD</v>
      </c>
      <c r="D11" s="36" t="str">
        <f>IF(IntegratedFormSiteFeasibility!D24="","",IntegratedFormSiteFeasibility!D24)</f>
        <v/>
      </c>
      <c r="E11" s="36" t="str">
        <f>IF(IntegratedFormSiteFeasibility!E24="","",IntegratedFormSiteFeasibility!E24)</f>
        <v/>
      </c>
      <c r="F11" s="36" t="str">
        <f>IF(IntegratedFormSiteFeasibility!F24="","",IntegratedFormSiteFeasibility!F24)</f>
        <v/>
      </c>
      <c r="G11" s="36" t="str">
        <f>IF(IntegratedFormSiteFeasibility!G24="","",IntegratedFormSiteFeasibility!G24)</f>
        <v/>
      </c>
      <c r="H11" s="36" t="str">
        <f>IF(IntegratedFormSiteFeasibility!H24="","",IntegratedFormSiteFeasibility!H24)</f>
        <v/>
      </c>
      <c r="I11" s="36" t="str">
        <f>IF(IntegratedFormSiteFeasibility!I24="","",IntegratedFormSiteFeasibility!I24)</f>
        <v/>
      </c>
      <c r="J11" s="36" t="str">
        <f>IF(IntegratedFormSiteFeasibility!T24="","",IntegratedFormSiteFeasibility!T24)</f>
        <v/>
      </c>
      <c r="K11" s="36" t="str">
        <f>IF(IntegratedFormSiteFeasibility!U24="","",IntegratedFormSiteFeasibility!U24)</f>
        <v/>
      </c>
      <c r="L11" s="36" t="str">
        <f>IF(IntegratedFormSiteFeasibility!V24="","",IntegratedFormSiteFeasibility!V24)</f>
        <v/>
      </c>
      <c r="M11" s="24" t="str">
        <f>IF(CommunityPlanning!K12="","",CommunityPlanning!K12)</f>
        <v/>
      </c>
      <c r="N11" s="37" t="str">
        <f>IF(AND(NOT(IntegratedFormSiteFeasibility!N24="in building"), IntegratedFormSiteFeasibility!M24="FM buildings"), "Yes", "No")</f>
        <v>No</v>
      </c>
      <c r="O11" s="7"/>
      <c r="P11" s="7"/>
      <c r="Q11" s="7"/>
      <c r="R11" s="7"/>
      <c r="S11" s="7"/>
      <c r="T11" s="7"/>
      <c r="U11" s="7"/>
      <c r="V11" s="7"/>
      <c r="W11" s="7"/>
      <c r="X11" s="7"/>
      <c r="Y11" s="7"/>
      <c r="Z11" s="7"/>
      <c r="AA11" s="7"/>
      <c r="AB11" s="7"/>
      <c r="AC11" s="13"/>
      <c r="AD11" s="38" t="str">
        <f>IF(AND(IntegratedFormSiteFeasibility!N24="in building", IntegratedFormSiteFeasibility!M24="FM buildings"), "Yes", "No")</f>
        <v>No</v>
      </c>
      <c r="AE11" s="14"/>
      <c r="AF11" s="10"/>
      <c r="AG11" s="10"/>
      <c r="AH11" s="10"/>
      <c r="AI11" s="10"/>
      <c r="AJ11" s="10"/>
      <c r="AK11" s="38" t="str">
        <f>IF(IntegratedFormSiteFeasibility!M24="FM buildings", "Yes", "No")</f>
        <v>No</v>
      </c>
      <c r="AL11" s="12"/>
      <c r="AM11" s="10"/>
      <c r="AN11" s="10"/>
      <c r="AO11" s="15"/>
      <c r="AP11" s="39" t="str">
        <f>IF(IntegratedFormSiteFeasibility!M24="FM buildings", "Yes", "No")</f>
        <v>No</v>
      </c>
      <c r="AQ11" s="14"/>
      <c r="AR11" s="10"/>
      <c r="AS11" s="10"/>
      <c r="AT11" s="10"/>
      <c r="AU11" s="10"/>
      <c r="AV11" s="40" t="str">
        <f>IF(IntegratedFormSiteFeasibility!M24="fm buildings", "Yes", "No")</f>
        <v>No</v>
      </c>
      <c r="AW11" s="65"/>
      <c r="AX11" s="8"/>
      <c r="AY11" s="8"/>
      <c r="AZ11" s="9"/>
    </row>
    <row r="12" spans="1:52" s="41" customFormat="1" x14ac:dyDescent="0.3">
      <c r="A12" s="35" t="str">
        <f>IF(IntegratedFormSiteFeasibility!A25="","",IntegratedFormSiteFeasibility!A25)</f>
        <v/>
      </c>
      <c r="B12" s="35">
        <f>IntegratedFormSiteFeasibility!B25</f>
        <v>8</v>
      </c>
      <c r="C12" s="35" t="str">
        <f>IntegratedFormSiteFeasibility!C25</f>
        <v>TBD</v>
      </c>
      <c r="D12" s="36" t="str">
        <f>IF(IntegratedFormSiteFeasibility!D25="","",IntegratedFormSiteFeasibility!D25)</f>
        <v/>
      </c>
      <c r="E12" s="36" t="str">
        <f>IF(IntegratedFormSiteFeasibility!E25="","",IntegratedFormSiteFeasibility!E25)</f>
        <v/>
      </c>
      <c r="F12" s="36" t="str">
        <f>IF(IntegratedFormSiteFeasibility!F25="","",IntegratedFormSiteFeasibility!F25)</f>
        <v/>
      </c>
      <c r="G12" s="36" t="str">
        <f>IF(IntegratedFormSiteFeasibility!G25="","",IntegratedFormSiteFeasibility!G25)</f>
        <v/>
      </c>
      <c r="H12" s="36" t="str">
        <f>IF(IntegratedFormSiteFeasibility!H25="","",IntegratedFormSiteFeasibility!H25)</f>
        <v/>
      </c>
      <c r="I12" s="36" t="str">
        <f>IF(IntegratedFormSiteFeasibility!I25="","",IntegratedFormSiteFeasibility!I25)</f>
        <v/>
      </c>
      <c r="J12" s="36" t="str">
        <f>IF(IntegratedFormSiteFeasibility!T25="","",IntegratedFormSiteFeasibility!T25)</f>
        <v/>
      </c>
      <c r="K12" s="36" t="str">
        <f>IF(IntegratedFormSiteFeasibility!U25="","",IntegratedFormSiteFeasibility!U25)</f>
        <v/>
      </c>
      <c r="L12" s="36" t="str">
        <f>IF(IntegratedFormSiteFeasibility!V25="","",IntegratedFormSiteFeasibility!V25)</f>
        <v/>
      </c>
      <c r="M12" s="24" t="str">
        <f>IF(CommunityPlanning!K13="","",CommunityPlanning!K13)</f>
        <v/>
      </c>
      <c r="N12" s="37" t="str">
        <f>IF(AND(NOT(IntegratedFormSiteFeasibility!N25="in building"), IntegratedFormSiteFeasibility!M25="FM buildings"), "Yes", "No")</f>
        <v>No</v>
      </c>
      <c r="O12" s="7"/>
      <c r="P12" s="7"/>
      <c r="Q12" s="7"/>
      <c r="R12" s="7"/>
      <c r="S12" s="7"/>
      <c r="T12" s="7"/>
      <c r="U12" s="7"/>
      <c r="V12" s="7"/>
      <c r="W12" s="7"/>
      <c r="X12" s="7"/>
      <c r="Y12" s="7"/>
      <c r="Z12" s="7"/>
      <c r="AA12" s="7"/>
      <c r="AB12" s="7"/>
      <c r="AC12" s="13"/>
      <c r="AD12" s="38" t="str">
        <f>IF(AND(IntegratedFormSiteFeasibility!N25="in building", IntegratedFormSiteFeasibility!M25="FM buildings"), "Yes", "No")</f>
        <v>No</v>
      </c>
      <c r="AE12" s="14"/>
      <c r="AF12" s="10"/>
      <c r="AG12" s="10"/>
      <c r="AH12" s="10"/>
      <c r="AI12" s="10"/>
      <c r="AJ12" s="10"/>
      <c r="AK12" s="38" t="str">
        <f>IF(IntegratedFormSiteFeasibility!M25="FM buildings", "Yes", "No")</f>
        <v>No</v>
      </c>
      <c r="AL12" s="12"/>
      <c r="AM12" s="10"/>
      <c r="AN12" s="10"/>
      <c r="AO12" s="15"/>
      <c r="AP12" s="39" t="str">
        <f>IF(IntegratedFormSiteFeasibility!M25="FM buildings", "Yes", "No")</f>
        <v>No</v>
      </c>
      <c r="AQ12" s="14"/>
      <c r="AR12" s="10"/>
      <c r="AS12" s="10"/>
      <c r="AT12" s="10"/>
      <c r="AU12" s="10"/>
      <c r="AV12" s="40" t="str">
        <f>IF(IntegratedFormSiteFeasibility!M25="fm buildings", "Yes", "No")</f>
        <v>No</v>
      </c>
      <c r="AW12" s="65"/>
      <c r="AX12" s="8"/>
      <c r="AY12" s="8"/>
      <c r="AZ12" s="9"/>
    </row>
    <row r="13" spans="1:52" s="41" customFormat="1" x14ac:dyDescent="0.3">
      <c r="A13" s="35" t="str">
        <f>IF(IntegratedFormSiteFeasibility!A26="","",IntegratedFormSiteFeasibility!A26)</f>
        <v/>
      </c>
      <c r="B13" s="35">
        <f>IntegratedFormSiteFeasibility!B26</f>
        <v>9</v>
      </c>
      <c r="C13" s="35" t="str">
        <f>IntegratedFormSiteFeasibility!C26</f>
        <v>TBD</v>
      </c>
      <c r="D13" s="36" t="str">
        <f>IF(IntegratedFormSiteFeasibility!D26="","",IntegratedFormSiteFeasibility!D26)</f>
        <v/>
      </c>
      <c r="E13" s="36" t="str">
        <f>IF(IntegratedFormSiteFeasibility!E26="","",IntegratedFormSiteFeasibility!E26)</f>
        <v/>
      </c>
      <c r="F13" s="36" t="str">
        <f>IF(IntegratedFormSiteFeasibility!F26="","",IntegratedFormSiteFeasibility!F26)</f>
        <v/>
      </c>
      <c r="G13" s="36" t="str">
        <f>IF(IntegratedFormSiteFeasibility!G26="","",IntegratedFormSiteFeasibility!G26)</f>
        <v/>
      </c>
      <c r="H13" s="36" t="str">
        <f>IF(IntegratedFormSiteFeasibility!H26="","",IntegratedFormSiteFeasibility!H26)</f>
        <v/>
      </c>
      <c r="I13" s="36" t="str">
        <f>IF(IntegratedFormSiteFeasibility!I26="","",IntegratedFormSiteFeasibility!I26)</f>
        <v/>
      </c>
      <c r="J13" s="36" t="str">
        <f>IF(IntegratedFormSiteFeasibility!T26="","",IntegratedFormSiteFeasibility!T26)</f>
        <v/>
      </c>
      <c r="K13" s="36" t="str">
        <f>IF(IntegratedFormSiteFeasibility!U26="","",IntegratedFormSiteFeasibility!U26)</f>
        <v/>
      </c>
      <c r="L13" s="36" t="str">
        <f>IF(IntegratedFormSiteFeasibility!V26="","",IntegratedFormSiteFeasibility!V26)</f>
        <v/>
      </c>
      <c r="M13" s="24" t="str">
        <f>IF(CommunityPlanning!K14="","",CommunityPlanning!K14)</f>
        <v/>
      </c>
      <c r="N13" s="37" t="str">
        <f>IF(AND(NOT(IntegratedFormSiteFeasibility!N26="in building"), IntegratedFormSiteFeasibility!M26="FM buildings"), "Yes", "No")</f>
        <v>No</v>
      </c>
      <c r="O13" s="7"/>
      <c r="P13" s="7"/>
      <c r="Q13" s="7"/>
      <c r="R13" s="7"/>
      <c r="S13" s="7"/>
      <c r="T13" s="7"/>
      <c r="U13" s="7"/>
      <c r="V13" s="7"/>
      <c r="W13" s="7"/>
      <c r="X13" s="7"/>
      <c r="Y13" s="7"/>
      <c r="Z13" s="7"/>
      <c r="AA13" s="7"/>
      <c r="AB13" s="7"/>
      <c r="AC13" s="13"/>
      <c r="AD13" s="38" t="str">
        <f>IF(AND(IntegratedFormSiteFeasibility!N26="in building", IntegratedFormSiteFeasibility!M26="FM buildings"), "Yes", "No")</f>
        <v>No</v>
      </c>
      <c r="AE13" s="14"/>
      <c r="AF13" s="10"/>
      <c r="AG13" s="10"/>
      <c r="AH13" s="10"/>
      <c r="AI13" s="10"/>
      <c r="AJ13" s="10"/>
      <c r="AK13" s="38" t="str">
        <f>IF(IntegratedFormSiteFeasibility!M26="FM buildings", "Yes", "No")</f>
        <v>No</v>
      </c>
      <c r="AL13" s="12"/>
      <c r="AM13" s="10"/>
      <c r="AN13" s="10"/>
      <c r="AO13" s="15"/>
      <c r="AP13" s="39" t="str">
        <f>IF(IntegratedFormSiteFeasibility!M26="FM buildings", "Yes", "No")</f>
        <v>No</v>
      </c>
      <c r="AQ13" s="14"/>
      <c r="AR13" s="10"/>
      <c r="AS13" s="10"/>
      <c r="AT13" s="10"/>
      <c r="AU13" s="10"/>
      <c r="AV13" s="40" t="str">
        <f>IF(IntegratedFormSiteFeasibility!M26="fm buildings", "Yes", "No")</f>
        <v>No</v>
      </c>
      <c r="AW13" s="65"/>
      <c r="AX13" s="8"/>
      <c r="AY13" s="8"/>
      <c r="AZ13" s="9"/>
    </row>
    <row r="14" spans="1:52" s="41" customFormat="1" x14ac:dyDescent="0.3">
      <c r="A14" s="35" t="str">
        <f>IF(IntegratedFormSiteFeasibility!A27="","",IntegratedFormSiteFeasibility!A27)</f>
        <v/>
      </c>
      <c r="B14" s="35">
        <f>IntegratedFormSiteFeasibility!B27</f>
        <v>10</v>
      </c>
      <c r="C14" s="35" t="str">
        <f>IntegratedFormSiteFeasibility!C27</f>
        <v>TBD</v>
      </c>
      <c r="D14" s="36" t="str">
        <f>IF(IntegratedFormSiteFeasibility!D27="","",IntegratedFormSiteFeasibility!D27)</f>
        <v/>
      </c>
      <c r="E14" s="36" t="str">
        <f>IF(IntegratedFormSiteFeasibility!E27="","",IntegratedFormSiteFeasibility!E27)</f>
        <v/>
      </c>
      <c r="F14" s="36" t="str">
        <f>IF(IntegratedFormSiteFeasibility!F27="","",IntegratedFormSiteFeasibility!F27)</f>
        <v/>
      </c>
      <c r="G14" s="36" t="str">
        <f>IF(IntegratedFormSiteFeasibility!G27="","",IntegratedFormSiteFeasibility!G27)</f>
        <v/>
      </c>
      <c r="H14" s="36" t="str">
        <f>IF(IntegratedFormSiteFeasibility!H27="","",IntegratedFormSiteFeasibility!H27)</f>
        <v/>
      </c>
      <c r="I14" s="36" t="str">
        <f>IF(IntegratedFormSiteFeasibility!I27="","",IntegratedFormSiteFeasibility!I27)</f>
        <v/>
      </c>
      <c r="J14" s="36" t="str">
        <f>IF(IntegratedFormSiteFeasibility!T27="","",IntegratedFormSiteFeasibility!T27)</f>
        <v/>
      </c>
      <c r="K14" s="36" t="str">
        <f>IF(IntegratedFormSiteFeasibility!U27="","",IntegratedFormSiteFeasibility!U27)</f>
        <v/>
      </c>
      <c r="L14" s="36" t="str">
        <f>IF(IntegratedFormSiteFeasibility!V27="","",IntegratedFormSiteFeasibility!V27)</f>
        <v/>
      </c>
      <c r="M14" s="24" t="str">
        <f>IF(CommunityPlanning!K15="","",CommunityPlanning!K15)</f>
        <v/>
      </c>
      <c r="N14" s="37" t="str">
        <f>IF(AND(NOT(IntegratedFormSiteFeasibility!N27="in building"), IntegratedFormSiteFeasibility!M27="FM buildings"), "Yes", "No")</f>
        <v>No</v>
      </c>
      <c r="O14" s="7"/>
      <c r="P14" s="7"/>
      <c r="Q14" s="7"/>
      <c r="R14" s="7"/>
      <c r="S14" s="7"/>
      <c r="T14" s="7"/>
      <c r="U14" s="7"/>
      <c r="V14" s="7"/>
      <c r="W14" s="7"/>
      <c r="X14" s="7"/>
      <c r="Y14" s="7"/>
      <c r="Z14" s="7"/>
      <c r="AA14" s="7"/>
      <c r="AB14" s="7"/>
      <c r="AC14" s="13"/>
      <c r="AD14" s="38" t="str">
        <f>IF(AND(IntegratedFormSiteFeasibility!N27="in building", IntegratedFormSiteFeasibility!M27="FM buildings"), "Yes", "No")</f>
        <v>No</v>
      </c>
      <c r="AE14" s="14"/>
      <c r="AF14" s="10"/>
      <c r="AG14" s="10"/>
      <c r="AH14" s="10"/>
      <c r="AI14" s="10"/>
      <c r="AJ14" s="10"/>
      <c r="AK14" s="38" t="str">
        <f>IF(IntegratedFormSiteFeasibility!M27="FM buildings", "Yes", "No")</f>
        <v>No</v>
      </c>
      <c r="AL14" s="12"/>
      <c r="AM14" s="10"/>
      <c r="AN14" s="10"/>
      <c r="AO14" s="15"/>
      <c r="AP14" s="39" t="str">
        <f>IF(IntegratedFormSiteFeasibility!M27="FM buildings", "Yes", "No")</f>
        <v>No</v>
      </c>
      <c r="AQ14" s="14"/>
      <c r="AR14" s="10"/>
      <c r="AS14" s="10"/>
      <c r="AT14" s="10"/>
      <c r="AU14" s="10"/>
      <c r="AV14" s="40" t="str">
        <f>IF(IntegratedFormSiteFeasibility!M27="fm buildings", "Yes", "No")</f>
        <v>No</v>
      </c>
      <c r="AW14" s="65"/>
      <c r="AX14" s="8"/>
      <c r="AY14" s="8"/>
      <c r="AZ14" s="9"/>
    </row>
    <row r="15" spans="1:52" s="41" customFormat="1" x14ac:dyDescent="0.3">
      <c r="A15" s="35" t="str">
        <f>IF(IntegratedFormSiteFeasibility!A28="","",IntegratedFormSiteFeasibility!A28)</f>
        <v/>
      </c>
      <c r="B15" s="35">
        <f>IntegratedFormSiteFeasibility!B28</f>
        <v>11</v>
      </c>
      <c r="C15" s="35" t="str">
        <f>IntegratedFormSiteFeasibility!C28</f>
        <v>TBD</v>
      </c>
      <c r="D15" s="36" t="str">
        <f>IF(IntegratedFormSiteFeasibility!D28="","",IntegratedFormSiteFeasibility!D28)</f>
        <v/>
      </c>
      <c r="E15" s="36" t="str">
        <f>IF(IntegratedFormSiteFeasibility!E28="","",IntegratedFormSiteFeasibility!E28)</f>
        <v/>
      </c>
      <c r="F15" s="36" t="str">
        <f>IF(IntegratedFormSiteFeasibility!F28="","",IntegratedFormSiteFeasibility!F28)</f>
        <v/>
      </c>
      <c r="G15" s="36" t="str">
        <f>IF(IntegratedFormSiteFeasibility!G28="","",IntegratedFormSiteFeasibility!G28)</f>
        <v/>
      </c>
      <c r="H15" s="36" t="str">
        <f>IF(IntegratedFormSiteFeasibility!H28="","",IntegratedFormSiteFeasibility!H28)</f>
        <v/>
      </c>
      <c r="I15" s="36" t="str">
        <f>IF(IntegratedFormSiteFeasibility!I28="","",IntegratedFormSiteFeasibility!I28)</f>
        <v/>
      </c>
      <c r="J15" s="36" t="str">
        <f>IF(IntegratedFormSiteFeasibility!T28="","",IntegratedFormSiteFeasibility!T28)</f>
        <v/>
      </c>
      <c r="K15" s="36" t="str">
        <f>IF(IntegratedFormSiteFeasibility!U28="","",IntegratedFormSiteFeasibility!U28)</f>
        <v/>
      </c>
      <c r="L15" s="36" t="str">
        <f>IF(IntegratedFormSiteFeasibility!V28="","",IntegratedFormSiteFeasibility!V28)</f>
        <v/>
      </c>
      <c r="M15" s="24" t="str">
        <f>IF(CommunityPlanning!K16="","",CommunityPlanning!K16)</f>
        <v/>
      </c>
      <c r="N15" s="37" t="str">
        <f>IF(AND(NOT(IntegratedFormSiteFeasibility!N28="in building"), IntegratedFormSiteFeasibility!M28="FM buildings"), "Yes", "No")</f>
        <v>No</v>
      </c>
      <c r="O15" s="7"/>
      <c r="P15" s="7"/>
      <c r="Q15" s="7"/>
      <c r="R15" s="7"/>
      <c r="S15" s="7"/>
      <c r="T15" s="7"/>
      <c r="U15" s="7"/>
      <c r="V15" s="7"/>
      <c r="W15" s="7"/>
      <c r="X15" s="7"/>
      <c r="Y15" s="7"/>
      <c r="Z15" s="7"/>
      <c r="AA15" s="7"/>
      <c r="AB15" s="7"/>
      <c r="AC15" s="13"/>
      <c r="AD15" s="38" t="str">
        <f>IF(AND(IntegratedFormSiteFeasibility!N28="in building", IntegratedFormSiteFeasibility!M28="FM buildings"), "Yes", "No")</f>
        <v>No</v>
      </c>
      <c r="AE15" s="14"/>
      <c r="AF15" s="10"/>
      <c r="AG15" s="10"/>
      <c r="AH15" s="10"/>
      <c r="AI15" s="10"/>
      <c r="AJ15" s="10"/>
      <c r="AK15" s="38" t="str">
        <f>IF(IntegratedFormSiteFeasibility!M28="FM buildings", "Yes", "No")</f>
        <v>No</v>
      </c>
      <c r="AL15" s="12"/>
      <c r="AM15" s="10"/>
      <c r="AN15" s="10"/>
      <c r="AO15" s="15"/>
      <c r="AP15" s="39" t="str">
        <f>IF(IntegratedFormSiteFeasibility!M28="FM buildings", "Yes", "No")</f>
        <v>No</v>
      </c>
      <c r="AQ15" s="14"/>
      <c r="AR15" s="10"/>
      <c r="AS15" s="10"/>
      <c r="AT15" s="10"/>
      <c r="AU15" s="10"/>
      <c r="AV15" s="40" t="str">
        <f>IF(IntegratedFormSiteFeasibility!M28="fm buildings", "Yes", "No")</f>
        <v>No</v>
      </c>
      <c r="AW15" s="65"/>
      <c r="AX15" s="8"/>
      <c r="AY15" s="8"/>
      <c r="AZ15" s="9"/>
    </row>
    <row r="16" spans="1:52" s="41" customFormat="1" x14ac:dyDescent="0.3">
      <c r="A16" s="35" t="str">
        <f>IF(IntegratedFormSiteFeasibility!A29="","",IntegratedFormSiteFeasibility!A29)</f>
        <v/>
      </c>
      <c r="B16" s="35">
        <f>IntegratedFormSiteFeasibility!B29</f>
        <v>12</v>
      </c>
      <c r="C16" s="35" t="str">
        <f>IntegratedFormSiteFeasibility!C29</f>
        <v>TBD</v>
      </c>
      <c r="D16" s="36" t="str">
        <f>IF(IntegratedFormSiteFeasibility!D29="","",IntegratedFormSiteFeasibility!D29)</f>
        <v/>
      </c>
      <c r="E16" s="36" t="str">
        <f>IF(IntegratedFormSiteFeasibility!E29="","",IntegratedFormSiteFeasibility!E29)</f>
        <v/>
      </c>
      <c r="F16" s="36" t="str">
        <f>IF(IntegratedFormSiteFeasibility!F29="","",IntegratedFormSiteFeasibility!F29)</f>
        <v/>
      </c>
      <c r="G16" s="36" t="str">
        <f>IF(IntegratedFormSiteFeasibility!G29="","",IntegratedFormSiteFeasibility!G29)</f>
        <v/>
      </c>
      <c r="H16" s="36" t="str">
        <f>IF(IntegratedFormSiteFeasibility!H29="","",IntegratedFormSiteFeasibility!H29)</f>
        <v/>
      </c>
      <c r="I16" s="36" t="str">
        <f>IF(IntegratedFormSiteFeasibility!I29="","",IntegratedFormSiteFeasibility!I29)</f>
        <v/>
      </c>
      <c r="J16" s="36" t="str">
        <f>IF(IntegratedFormSiteFeasibility!T29="","",IntegratedFormSiteFeasibility!T29)</f>
        <v/>
      </c>
      <c r="K16" s="36" t="str">
        <f>IF(IntegratedFormSiteFeasibility!U29="","",IntegratedFormSiteFeasibility!U29)</f>
        <v/>
      </c>
      <c r="L16" s="36" t="str">
        <f>IF(IntegratedFormSiteFeasibility!V29="","",IntegratedFormSiteFeasibility!V29)</f>
        <v/>
      </c>
      <c r="M16" s="24" t="str">
        <f>IF(CommunityPlanning!K17="","",CommunityPlanning!K17)</f>
        <v/>
      </c>
      <c r="N16" s="37" t="str">
        <f>IF(AND(NOT(IntegratedFormSiteFeasibility!N29="in building"), IntegratedFormSiteFeasibility!M29="FM buildings"), "Yes", "No")</f>
        <v>No</v>
      </c>
      <c r="O16" s="7"/>
      <c r="P16" s="7"/>
      <c r="Q16" s="7"/>
      <c r="R16" s="7"/>
      <c r="S16" s="7"/>
      <c r="T16" s="7"/>
      <c r="U16" s="7"/>
      <c r="V16" s="7"/>
      <c r="W16" s="7"/>
      <c r="X16" s="7"/>
      <c r="Y16" s="7"/>
      <c r="Z16" s="7"/>
      <c r="AA16" s="7"/>
      <c r="AB16" s="7"/>
      <c r="AC16" s="13"/>
      <c r="AD16" s="38" t="str">
        <f>IF(AND(IntegratedFormSiteFeasibility!N29="in building", IntegratedFormSiteFeasibility!M29="FM buildings"), "Yes", "No")</f>
        <v>No</v>
      </c>
      <c r="AE16" s="14"/>
      <c r="AF16" s="10"/>
      <c r="AG16" s="10"/>
      <c r="AH16" s="10"/>
      <c r="AI16" s="10"/>
      <c r="AJ16" s="10"/>
      <c r="AK16" s="38" t="str">
        <f>IF(IntegratedFormSiteFeasibility!M29="FM buildings", "Yes", "No")</f>
        <v>No</v>
      </c>
      <c r="AL16" s="12"/>
      <c r="AM16" s="10"/>
      <c r="AN16" s="10"/>
      <c r="AO16" s="15"/>
      <c r="AP16" s="39" t="str">
        <f>IF(IntegratedFormSiteFeasibility!M29="FM buildings", "Yes", "No")</f>
        <v>No</v>
      </c>
      <c r="AQ16" s="14"/>
      <c r="AR16" s="10"/>
      <c r="AS16" s="10"/>
      <c r="AT16" s="10"/>
      <c r="AU16" s="10"/>
      <c r="AV16" s="40" t="str">
        <f>IF(IntegratedFormSiteFeasibility!M29="fm buildings", "Yes", "No")</f>
        <v>No</v>
      </c>
      <c r="AW16" s="65"/>
      <c r="AX16" s="8"/>
      <c r="AY16" s="8"/>
      <c r="AZ16" s="9"/>
    </row>
    <row r="17" spans="1:52" s="41" customFormat="1" x14ac:dyDescent="0.3">
      <c r="A17" s="35" t="str">
        <f>IF(IntegratedFormSiteFeasibility!A30="","",IntegratedFormSiteFeasibility!A30)</f>
        <v/>
      </c>
      <c r="B17" s="35">
        <f>IntegratedFormSiteFeasibility!B30</f>
        <v>13</v>
      </c>
      <c r="C17" s="35" t="str">
        <f>IntegratedFormSiteFeasibility!C30</f>
        <v>TBD</v>
      </c>
      <c r="D17" s="36" t="str">
        <f>IF(IntegratedFormSiteFeasibility!D30="","",IntegratedFormSiteFeasibility!D30)</f>
        <v/>
      </c>
      <c r="E17" s="36" t="str">
        <f>IF(IntegratedFormSiteFeasibility!E30="","",IntegratedFormSiteFeasibility!E30)</f>
        <v/>
      </c>
      <c r="F17" s="36" t="str">
        <f>IF(IntegratedFormSiteFeasibility!F30="","",IntegratedFormSiteFeasibility!F30)</f>
        <v/>
      </c>
      <c r="G17" s="36" t="str">
        <f>IF(IntegratedFormSiteFeasibility!G30="","",IntegratedFormSiteFeasibility!G30)</f>
        <v/>
      </c>
      <c r="H17" s="36" t="str">
        <f>IF(IntegratedFormSiteFeasibility!H30="","",IntegratedFormSiteFeasibility!H30)</f>
        <v/>
      </c>
      <c r="I17" s="36" t="str">
        <f>IF(IntegratedFormSiteFeasibility!I30="","",IntegratedFormSiteFeasibility!I30)</f>
        <v/>
      </c>
      <c r="J17" s="36" t="str">
        <f>IF(IntegratedFormSiteFeasibility!T30="","",IntegratedFormSiteFeasibility!T30)</f>
        <v/>
      </c>
      <c r="K17" s="36" t="str">
        <f>IF(IntegratedFormSiteFeasibility!U30="","",IntegratedFormSiteFeasibility!U30)</f>
        <v/>
      </c>
      <c r="L17" s="36" t="str">
        <f>IF(IntegratedFormSiteFeasibility!V30="","",IntegratedFormSiteFeasibility!V30)</f>
        <v/>
      </c>
      <c r="M17" s="24" t="str">
        <f>IF(CommunityPlanning!K18="","",CommunityPlanning!K18)</f>
        <v/>
      </c>
      <c r="N17" s="37" t="str">
        <f>IF(AND(NOT(IntegratedFormSiteFeasibility!N30="in building"), IntegratedFormSiteFeasibility!M30="FM buildings"), "Yes", "No")</f>
        <v>No</v>
      </c>
      <c r="O17" s="7"/>
      <c r="P17" s="7"/>
      <c r="Q17" s="7"/>
      <c r="R17" s="7"/>
      <c r="S17" s="7"/>
      <c r="T17" s="7"/>
      <c r="U17" s="7"/>
      <c r="V17" s="7"/>
      <c r="W17" s="7"/>
      <c r="X17" s="7"/>
      <c r="Y17" s="7"/>
      <c r="Z17" s="7"/>
      <c r="AA17" s="7"/>
      <c r="AB17" s="7"/>
      <c r="AC17" s="13"/>
      <c r="AD17" s="38" t="str">
        <f>IF(AND(IntegratedFormSiteFeasibility!N30="in building", IntegratedFormSiteFeasibility!M30="FM buildings"), "Yes", "No")</f>
        <v>No</v>
      </c>
      <c r="AE17" s="14"/>
      <c r="AF17" s="10"/>
      <c r="AG17" s="10"/>
      <c r="AH17" s="10"/>
      <c r="AI17" s="10"/>
      <c r="AJ17" s="10"/>
      <c r="AK17" s="38" t="str">
        <f>IF(IntegratedFormSiteFeasibility!M30="FM buildings", "Yes", "No")</f>
        <v>No</v>
      </c>
      <c r="AL17" s="12"/>
      <c r="AM17" s="10"/>
      <c r="AN17" s="10"/>
      <c r="AO17" s="15"/>
      <c r="AP17" s="39" t="str">
        <f>IF(IntegratedFormSiteFeasibility!M30="FM buildings", "Yes", "No")</f>
        <v>No</v>
      </c>
      <c r="AQ17" s="14"/>
      <c r="AR17" s="10"/>
      <c r="AS17" s="10"/>
      <c r="AT17" s="10"/>
      <c r="AU17" s="10"/>
      <c r="AV17" s="40" t="str">
        <f>IF(IntegratedFormSiteFeasibility!M30="fm buildings", "Yes", "No")</f>
        <v>No</v>
      </c>
      <c r="AW17" s="65"/>
      <c r="AX17" s="8"/>
      <c r="AY17" s="8"/>
      <c r="AZ17" s="9"/>
    </row>
    <row r="18" spans="1:52" s="41" customFormat="1" x14ac:dyDescent="0.3">
      <c r="A18" s="35" t="str">
        <f>IF(IntegratedFormSiteFeasibility!A31="","",IntegratedFormSiteFeasibility!A31)</f>
        <v/>
      </c>
      <c r="B18" s="35">
        <f>IntegratedFormSiteFeasibility!B31</f>
        <v>14</v>
      </c>
      <c r="C18" s="35" t="str">
        <f>IntegratedFormSiteFeasibility!C31</f>
        <v>TBD</v>
      </c>
      <c r="D18" s="36" t="str">
        <f>IF(IntegratedFormSiteFeasibility!D31="","",IntegratedFormSiteFeasibility!D31)</f>
        <v/>
      </c>
      <c r="E18" s="36" t="str">
        <f>IF(IntegratedFormSiteFeasibility!E31="","",IntegratedFormSiteFeasibility!E31)</f>
        <v/>
      </c>
      <c r="F18" s="36" t="str">
        <f>IF(IntegratedFormSiteFeasibility!F31="","",IntegratedFormSiteFeasibility!F31)</f>
        <v/>
      </c>
      <c r="G18" s="36" t="str">
        <f>IF(IntegratedFormSiteFeasibility!G31="","",IntegratedFormSiteFeasibility!G31)</f>
        <v/>
      </c>
      <c r="H18" s="36" t="str">
        <f>IF(IntegratedFormSiteFeasibility!H31="","",IntegratedFormSiteFeasibility!H31)</f>
        <v/>
      </c>
      <c r="I18" s="36" t="str">
        <f>IF(IntegratedFormSiteFeasibility!I31="","",IntegratedFormSiteFeasibility!I31)</f>
        <v/>
      </c>
      <c r="J18" s="36" t="str">
        <f>IF(IntegratedFormSiteFeasibility!T31="","",IntegratedFormSiteFeasibility!T31)</f>
        <v/>
      </c>
      <c r="K18" s="36" t="str">
        <f>IF(IntegratedFormSiteFeasibility!U31="","",IntegratedFormSiteFeasibility!U31)</f>
        <v/>
      </c>
      <c r="L18" s="36" t="str">
        <f>IF(IntegratedFormSiteFeasibility!V31="","",IntegratedFormSiteFeasibility!V31)</f>
        <v/>
      </c>
      <c r="M18" s="24" t="str">
        <f>IF(CommunityPlanning!K19="","",CommunityPlanning!K19)</f>
        <v/>
      </c>
      <c r="N18" s="37" t="str">
        <f>IF(AND(NOT(IntegratedFormSiteFeasibility!N31="in building"), IntegratedFormSiteFeasibility!M31="FM buildings"), "Yes", "No")</f>
        <v>No</v>
      </c>
      <c r="O18" s="7"/>
      <c r="P18" s="7"/>
      <c r="Q18" s="7"/>
      <c r="R18" s="7"/>
      <c r="S18" s="7"/>
      <c r="T18" s="7"/>
      <c r="U18" s="7"/>
      <c r="V18" s="7"/>
      <c r="W18" s="7"/>
      <c r="X18" s="7"/>
      <c r="Y18" s="7"/>
      <c r="Z18" s="7"/>
      <c r="AA18" s="7"/>
      <c r="AB18" s="7"/>
      <c r="AC18" s="13"/>
      <c r="AD18" s="38" t="str">
        <f>IF(AND(IntegratedFormSiteFeasibility!N31="in building", IntegratedFormSiteFeasibility!M31="FM buildings"), "Yes", "No")</f>
        <v>No</v>
      </c>
      <c r="AE18" s="14"/>
      <c r="AF18" s="10"/>
      <c r="AG18" s="10"/>
      <c r="AH18" s="10"/>
      <c r="AI18" s="10"/>
      <c r="AJ18" s="10"/>
      <c r="AK18" s="38" t="str">
        <f>IF(IntegratedFormSiteFeasibility!M31="FM buildings", "Yes", "No")</f>
        <v>No</v>
      </c>
      <c r="AL18" s="12"/>
      <c r="AM18" s="10"/>
      <c r="AN18" s="10"/>
      <c r="AO18" s="15"/>
      <c r="AP18" s="39" t="str">
        <f>IF(IntegratedFormSiteFeasibility!M31="FM buildings", "Yes", "No")</f>
        <v>No</v>
      </c>
      <c r="AQ18" s="14"/>
      <c r="AR18" s="10"/>
      <c r="AS18" s="10"/>
      <c r="AT18" s="10"/>
      <c r="AU18" s="10"/>
      <c r="AV18" s="40" t="str">
        <f>IF(IntegratedFormSiteFeasibility!M31="fm buildings", "Yes", "No")</f>
        <v>No</v>
      </c>
      <c r="AW18" s="65"/>
      <c r="AX18" s="8"/>
      <c r="AY18" s="8"/>
      <c r="AZ18" s="9"/>
    </row>
    <row r="19" spans="1:52" s="41" customFormat="1" x14ac:dyDescent="0.3">
      <c r="A19" s="35" t="str">
        <f>IF(IntegratedFormSiteFeasibility!A32="","",IntegratedFormSiteFeasibility!A32)</f>
        <v/>
      </c>
      <c r="B19" s="35">
        <f>IntegratedFormSiteFeasibility!B32</f>
        <v>15</v>
      </c>
      <c r="C19" s="35" t="str">
        <f>IntegratedFormSiteFeasibility!C32</f>
        <v>TBD</v>
      </c>
      <c r="D19" s="36" t="str">
        <f>IF(IntegratedFormSiteFeasibility!D32="","",IntegratedFormSiteFeasibility!D32)</f>
        <v/>
      </c>
      <c r="E19" s="36" t="str">
        <f>IF(IntegratedFormSiteFeasibility!E32="","",IntegratedFormSiteFeasibility!E32)</f>
        <v/>
      </c>
      <c r="F19" s="36" t="str">
        <f>IF(IntegratedFormSiteFeasibility!F32="","",IntegratedFormSiteFeasibility!F32)</f>
        <v/>
      </c>
      <c r="G19" s="36" t="str">
        <f>IF(IntegratedFormSiteFeasibility!G32="","",IntegratedFormSiteFeasibility!G32)</f>
        <v/>
      </c>
      <c r="H19" s="36" t="str">
        <f>IF(IntegratedFormSiteFeasibility!H32="","",IntegratedFormSiteFeasibility!H32)</f>
        <v/>
      </c>
      <c r="I19" s="36" t="str">
        <f>IF(IntegratedFormSiteFeasibility!I32="","",IntegratedFormSiteFeasibility!I32)</f>
        <v/>
      </c>
      <c r="J19" s="36" t="str">
        <f>IF(IntegratedFormSiteFeasibility!T32="","",IntegratedFormSiteFeasibility!T32)</f>
        <v/>
      </c>
      <c r="K19" s="36" t="str">
        <f>IF(IntegratedFormSiteFeasibility!U32="","",IntegratedFormSiteFeasibility!U32)</f>
        <v/>
      </c>
      <c r="L19" s="36" t="str">
        <f>IF(IntegratedFormSiteFeasibility!V32="","",IntegratedFormSiteFeasibility!V32)</f>
        <v/>
      </c>
      <c r="M19" s="24" t="str">
        <f>IF(CommunityPlanning!K20="","",CommunityPlanning!K20)</f>
        <v/>
      </c>
      <c r="N19" s="37" t="str">
        <f>IF(AND(NOT(IntegratedFormSiteFeasibility!N32="in building"), IntegratedFormSiteFeasibility!M32="FM buildings"), "Yes", "No")</f>
        <v>No</v>
      </c>
      <c r="O19" s="7"/>
      <c r="P19" s="7"/>
      <c r="Q19" s="7"/>
      <c r="R19" s="7"/>
      <c r="S19" s="7"/>
      <c r="T19" s="7"/>
      <c r="U19" s="7"/>
      <c r="V19" s="7"/>
      <c r="W19" s="7"/>
      <c r="X19" s="7"/>
      <c r="Y19" s="7"/>
      <c r="Z19" s="7"/>
      <c r="AA19" s="7"/>
      <c r="AB19" s="7"/>
      <c r="AC19" s="13"/>
      <c r="AD19" s="38" t="str">
        <f>IF(AND(IntegratedFormSiteFeasibility!N32="in building", IntegratedFormSiteFeasibility!M32="FM buildings"), "Yes", "No")</f>
        <v>No</v>
      </c>
      <c r="AE19" s="14"/>
      <c r="AF19" s="10"/>
      <c r="AG19" s="10"/>
      <c r="AH19" s="10"/>
      <c r="AI19" s="10"/>
      <c r="AJ19" s="10"/>
      <c r="AK19" s="38" t="str">
        <f>IF(IntegratedFormSiteFeasibility!M32="FM buildings", "Yes", "No")</f>
        <v>No</v>
      </c>
      <c r="AL19" s="12"/>
      <c r="AM19" s="10"/>
      <c r="AN19" s="10"/>
      <c r="AO19" s="15"/>
      <c r="AP19" s="39" t="str">
        <f>IF(IntegratedFormSiteFeasibility!M32="FM buildings", "Yes", "No")</f>
        <v>No</v>
      </c>
      <c r="AQ19" s="14"/>
      <c r="AR19" s="10"/>
      <c r="AS19" s="10"/>
      <c r="AT19" s="10"/>
      <c r="AU19" s="10"/>
      <c r="AV19" s="40" t="str">
        <f>IF(IntegratedFormSiteFeasibility!M32="fm buildings", "Yes", "No")</f>
        <v>No</v>
      </c>
      <c r="AW19" s="65"/>
      <c r="AX19" s="8"/>
      <c r="AY19" s="8"/>
      <c r="AZ19" s="9"/>
    </row>
    <row r="20" spans="1:52" s="41" customFormat="1" x14ac:dyDescent="0.3">
      <c r="A20" s="35" t="str">
        <f>IF(IntegratedFormSiteFeasibility!A33="","",IntegratedFormSiteFeasibility!A33)</f>
        <v/>
      </c>
      <c r="B20" s="35">
        <f>IntegratedFormSiteFeasibility!B33</f>
        <v>16</v>
      </c>
      <c r="C20" s="35" t="str">
        <f>IntegratedFormSiteFeasibility!C33</f>
        <v>TBD</v>
      </c>
      <c r="D20" s="36" t="str">
        <f>IF(IntegratedFormSiteFeasibility!D33="","",IntegratedFormSiteFeasibility!D33)</f>
        <v/>
      </c>
      <c r="E20" s="36" t="str">
        <f>IF(IntegratedFormSiteFeasibility!E33="","",IntegratedFormSiteFeasibility!E33)</f>
        <v/>
      </c>
      <c r="F20" s="36" t="str">
        <f>IF(IntegratedFormSiteFeasibility!F33="","",IntegratedFormSiteFeasibility!F33)</f>
        <v/>
      </c>
      <c r="G20" s="36" t="str">
        <f>IF(IntegratedFormSiteFeasibility!G33="","",IntegratedFormSiteFeasibility!G33)</f>
        <v/>
      </c>
      <c r="H20" s="36" t="str">
        <f>IF(IntegratedFormSiteFeasibility!H33="","",IntegratedFormSiteFeasibility!H33)</f>
        <v/>
      </c>
      <c r="I20" s="36" t="str">
        <f>IF(IntegratedFormSiteFeasibility!I33="","",IntegratedFormSiteFeasibility!I33)</f>
        <v/>
      </c>
      <c r="J20" s="36" t="str">
        <f>IF(IntegratedFormSiteFeasibility!T33="","",IntegratedFormSiteFeasibility!T33)</f>
        <v/>
      </c>
      <c r="K20" s="36" t="str">
        <f>IF(IntegratedFormSiteFeasibility!U33="","",IntegratedFormSiteFeasibility!U33)</f>
        <v/>
      </c>
      <c r="L20" s="36" t="str">
        <f>IF(IntegratedFormSiteFeasibility!V33="","",IntegratedFormSiteFeasibility!V33)</f>
        <v/>
      </c>
      <c r="M20" s="24" t="str">
        <f>IF(CommunityPlanning!K21="","",CommunityPlanning!K21)</f>
        <v/>
      </c>
      <c r="N20" s="37" t="str">
        <f>IF(AND(NOT(IntegratedFormSiteFeasibility!N33="in building"), IntegratedFormSiteFeasibility!M33="FM buildings"), "Yes", "No")</f>
        <v>No</v>
      </c>
      <c r="O20" s="7"/>
      <c r="P20" s="7"/>
      <c r="Q20" s="7"/>
      <c r="R20" s="7"/>
      <c r="S20" s="7"/>
      <c r="T20" s="7"/>
      <c r="U20" s="7"/>
      <c r="V20" s="7"/>
      <c r="W20" s="7"/>
      <c r="X20" s="7"/>
      <c r="Y20" s="7"/>
      <c r="Z20" s="7"/>
      <c r="AA20" s="7"/>
      <c r="AB20" s="7"/>
      <c r="AC20" s="13"/>
      <c r="AD20" s="38" t="str">
        <f>IF(AND(IntegratedFormSiteFeasibility!N33="in building", IntegratedFormSiteFeasibility!M33="FM buildings"), "Yes", "No")</f>
        <v>No</v>
      </c>
      <c r="AE20" s="14"/>
      <c r="AF20" s="10"/>
      <c r="AG20" s="10"/>
      <c r="AH20" s="10"/>
      <c r="AI20" s="10"/>
      <c r="AJ20" s="10"/>
      <c r="AK20" s="38" t="str">
        <f>IF(IntegratedFormSiteFeasibility!M33="FM buildings", "Yes", "No")</f>
        <v>No</v>
      </c>
      <c r="AL20" s="12"/>
      <c r="AM20" s="10"/>
      <c r="AN20" s="10"/>
      <c r="AO20" s="15"/>
      <c r="AP20" s="39" t="str">
        <f>IF(IntegratedFormSiteFeasibility!M33="FM buildings", "Yes", "No")</f>
        <v>No</v>
      </c>
      <c r="AQ20" s="14"/>
      <c r="AR20" s="10"/>
      <c r="AS20" s="10"/>
      <c r="AT20" s="10"/>
      <c r="AU20" s="10"/>
      <c r="AV20" s="40" t="str">
        <f>IF(IntegratedFormSiteFeasibility!M33="fm buildings", "Yes", "No")</f>
        <v>No</v>
      </c>
      <c r="AW20" s="65"/>
      <c r="AX20" s="8"/>
      <c r="AY20" s="8"/>
      <c r="AZ20" s="9"/>
    </row>
    <row r="21" spans="1:52" s="41" customFormat="1" x14ac:dyDescent="0.3">
      <c r="A21" s="35" t="str">
        <f>IF(IntegratedFormSiteFeasibility!A34="","",IntegratedFormSiteFeasibility!A34)</f>
        <v/>
      </c>
      <c r="B21" s="35">
        <f>IntegratedFormSiteFeasibility!B34</f>
        <v>17</v>
      </c>
      <c r="C21" s="35" t="str">
        <f>IntegratedFormSiteFeasibility!C34</f>
        <v>TBD</v>
      </c>
      <c r="D21" s="36" t="str">
        <f>IF(IntegratedFormSiteFeasibility!D34="","",IntegratedFormSiteFeasibility!D34)</f>
        <v/>
      </c>
      <c r="E21" s="36" t="str">
        <f>IF(IntegratedFormSiteFeasibility!E34="","",IntegratedFormSiteFeasibility!E34)</f>
        <v/>
      </c>
      <c r="F21" s="36" t="str">
        <f>IF(IntegratedFormSiteFeasibility!F34="","",IntegratedFormSiteFeasibility!F34)</f>
        <v/>
      </c>
      <c r="G21" s="36" t="str">
        <f>IF(IntegratedFormSiteFeasibility!G34="","",IntegratedFormSiteFeasibility!G34)</f>
        <v/>
      </c>
      <c r="H21" s="36" t="str">
        <f>IF(IntegratedFormSiteFeasibility!H34="","",IntegratedFormSiteFeasibility!H34)</f>
        <v/>
      </c>
      <c r="I21" s="36" t="str">
        <f>IF(IntegratedFormSiteFeasibility!I34="","",IntegratedFormSiteFeasibility!I34)</f>
        <v/>
      </c>
      <c r="J21" s="36" t="str">
        <f>IF(IntegratedFormSiteFeasibility!T34="","",IntegratedFormSiteFeasibility!T34)</f>
        <v/>
      </c>
      <c r="K21" s="36" t="str">
        <f>IF(IntegratedFormSiteFeasibility!U34="","",IntegratedFormSiteFeasibility!U34)</f>
        <v/>
      </c>
      <c r="L21" s="36" t="str">
        <f>IF(IntegratedFormSiteFeasibility!V34="","",IntegratedFormSiteFeasibility!V34)</f>
        <v/>
      </c>
      <c r="M21" s="24" t="str">
        <f>IF(CommunityPlanning!K22="","",CommunityPlanning!K22)</f>
        <v/>
      </c>
      <c r="N21" s="37" t="str">
        <f>IF(AND(NOT(IntegratedFormSiteFeasibility!N34="in building"), IntegratedFormSiteFeasibility!M34="FM buildings"), "Yes", "No")</f>
        <v>No</v>
      </c>
      <c r="O21" s="7"/>
      <c r="P21" s="7"/>
      <c r="Q21" s="7"/>
      <c r="R21" s="7"/>
      <c r="S21" s="7"/>
      <c r="T21" s="7"/>
      <c r="U21" s="7"/>
      <c r="V21" s="7"/>
      <c r="W21" s="7"/>
      <c r="X21" s="7"/>
      <c r="Y21" s="7"/>
      <c r="Z21" s="7"/>
      <c r="AA21" s="7"/>
      <c r="AB21" s="7"/>
      <c r="AC21" s="13"/>
      <c r="AD21" s="38" t="str">
        <f>IF(AND(IntegratedFormSiteFeasibility!N34="in building", IntegratedFormSiteFeasibility!M34="FM buildings"), "Yes", "No")</f>
        <v>No</v>
      </c>
      <c r="AE21" s="14"/>
      <c r="AF21" s="10"/>
      <c r="AG21" s="10"/>
      <c r="AH21" s="10"/>
      <c r="AI21" s="10"/>
      <c r="AJ21" s="10"/>
      <c r="AK21" s="38" t="str">
        <f>IF(IntegratedFormSiteFeasibility!M34="FM buildings", "Yes", "No")</f>
        <v>No</v>
      </c>
      <c r="AL21" s="12"/>
      <c r="AM21" s="10"/>
      <c r="AN21" s="10"/>
      <c r="AO21" s="15"/>
      <c r="AP21" s="39" t="str">
        <f>IF(IntegratedFormSiteFeasibility!M34="FM buildings", "Yes", "No")</f>
        <v>No</v>
      </c>
      <c r="AQ21" s="14"/>
      <c r="AR21" s="10"/>
      <c r="AS21" s="10"/>
      <c r="AT21" s="10"/>
      <c r="AU21" s="10"/>
      <c r="AV21" s="40" t="str">
        <f>IF(IntegratedFormSiteFeasibility!M34="fm buildings", "Yes", "No")</f>
        <v>No</v>
      </c>
      <c r="AW21" s="65"/>
      <c r="AX21" s="8"/>
      <c r="AY21" s="8"/>
      <c r="AZ21" s="9"/>
    </row>
    <row r="22" spans="1:52" s="41" customFormat="1" x14ac:dyDescent="0.3">
      <c r="A22" s="35" t="str">
        <f>IF(IntegratedFormSiteFeasibility!A35="","",IntegratedFormSiteFeasibility!A35)</f>
        <v/>
      </c>
      <c r="B22" s="35">
        <f>IntegratedFormSiteFeasibility!B35</f>
        <v>18</v>
      </c>
      <c r="C22" s="35" t="str">
        <f>IntegratedFormSiteFeasibility!C35</f>
        <v>TBD</v>
      </c>
      <c r="D22" s="36" t="str">
        <f>IF(IntegratedFormSiteFeasibility!D35="","",IntegratedFormSiteFeasibility!D35)</f>
        <v/>
      </c>
      <c r="E22" s="36" t="str">
        <f>IF(IntegratedFormSiteFeasibility!E35="","",IntegratedFormSiteFeasibility!E35)</f>
        <v/>
      </c>
      <c r="F22" s="36" t="str">
        <f>IF(IntegratedFormSiteFeasibility!F35="","",IntegratedFormSiteFeasibility!F35)</f>
        <v/>
      </c>
      <c r="G22" s="36" t="str">
        <f>IF(IntegratedFormSiteFeasibility!G35="","",IntegratedFormSiteFeasibility!G35)</f>
        <v/>
      </c>
      <c r="H22" s="36" t="str">
        <f>IF(IntegratedFormSiteFeasibility!H35="","",IntegratedFormSiteFeasibility!H35)</f>
        <v/>
      </c>
      <c r="I22" s="36" t="str">
        <f>IF(IntegratedFormSiteFeasibility!I35="","",IntegratedFormSiteFeasibility!I35)</f>
        <v/>
      </c>
      <c r="J22" s="36" t="str">
        <f>IF(IntegratedFormSiteFeasibility!T35="","",IntegratedFormSiteFeasibility!T35)</f>
        <v/>
      </c>
      <c r="K22" s="36" t="str">
        <f>IF(IntegratedFormSiteFeasibility!U35="","",IntegratedFormSiteFeasibility!U35)</f>
        <v/>
      </c>
      <c r="L22" s="36" t="str">
        <f>IF(IntegratedFormSiteFeasibility!V35="","",IntegratedFormSiteFeasibility!V35)</f>
        <v/>
      </c>
      <c r="M22" s="24" t="str">
        <f>IF(CommunityPlanning!K23="","",CommunityPlanning!K23)</f>
        <v/>
      </c>
      <c r="N22" s="37" t="str">
        <f>IF(AND(NOT(IntegratedFormSiteFeasibility!N35="in building"), IntegratedFormSiteFeasibility!M35="FM buildings"), "Yes", "No")</f>
        <v>No</v>
      </c>
      <c r="O22" s="7"/>
      <c r="P22" s="7"/>
      <c r="Q22" s="7"/>
      <c r="R22" s="7"/>
      <c r="S22" s="7"/>
      <c r="T22" s="7"/>
      <c r="U22" s="7"/>
      <c r="V22" s="7"/>
      <c r="W22" s="7"/>
      <c r="X22" s="7"/>
      <c r="Y22" s="7"/>
      <c r="Z22" s="7"/>
      <c r="AA22" s="7"/>
      <c r="AB22" s="7"/>
      <c r="AC22" s="13"/>
      <c r="AD22" s="38" t="str">
        <f>IF(AND(IntegratedFormSiteFeasibility!N35="in building", IntegratedFormSiteFeasibility!M35="FM buildings"), "Yes", "No")</f>
        <v>No</v>
      </c>
      <c r="AE22" s="14"/>
      <c r="AF22" s="10"/>
      <c r="AG22" s="10"/>
      <c r="AH22" s="10"/>
      <c r="AI22" s="10"/>
      <c r="AJ22" s="10"/>
      <c r="AK22" s="38" t="str">
        <f>IF(IntegratedFormSiteFeasibility!M35="FM buildings", "Yes", "No")</f>
        <v>No</v>
      </c>
      <c r="AL22" s="12"/>
      <c r="AM22" s="10"/>
      <c r="AN22" s="10"/>
      <c r="AO22" s="15"/>
      <c r="AP22" s="39" t="str">
        <f>IF(IntegratedFormSiteFeasibility!M35="FM buildings", "Yes", "No")</f>
        <v>No</v>
      </c>
      <c r="AQ22" s="14"/>
      <c r="AR22" s="10"/>
      <c r="AS22" s="10"/>
      <c r="AT22" s="10"/>
      <c r="AU22" s="10"/>
      <c r="AV22" s="40" t="str">
        <f>IF(IntegratedFormSiteFeasibility!M35="fm buildings", "Yes", "No")</f>
        <v>No</v>
      </c>
      <c r="AW22" s="65"/>
      <c r="AX22" s="8"/>
      <c r="AY22" s="8"/>
      <c r="AZ22" s="9"/>
    </row>
    <row r="23" spans="1:52" s="41" customFormat="1" x14ac:dyDescent="0.3">
      <c r="A23" s="35" t="str">
        <f>IF(IntegratedFormSiteFeasibility!A36="","",IntegratedFormSiteFeasibility!A36)</f>
        <v/>
      </c>
      <c r="B23" s="35">
        <f>IntegratedFormSiteFeasibility!B36</f>
        <v>19</v>
      </c>
      <c r="C23" s="35" t="str">
        <f>IntegratedFormSiteFeasibility!C36</f>
        <v>TBD</v>
      </c>
      <c r="D23" s="36" t="str">
        <f>IF(IntegratedFormSiteFeasibility!D36="","",IntegratedFormSiteFeasibility!D36)</f>
        <v/>
      </c>
      <c r="E23" s="36" t="str">
        <f>IF(IntegratedFormSiteFeasibility!E36="","",IntegratedFormSiteFeasibility!E36)</f>
        <v/>
      </c>
      <c r="F23" s="36" t="str">
        <f>IF(IntegratedFormSiteFeasibility!F36="","",IntegratedFormSiteFeasibility!F36)</f>
        <v/>
      </c>
      <c r="G23" s="36" t="str">
        <f>IF(IntegratedFormSiteFeasibility!G36="","",IntegratedFormSiteFeasibility!G36)</f>
        <v/>
      </c>
      <c r="H23" s="36" t="str">
        <f>IF(IntegratedFormSiteFeasibility!H36="","",IntegratedFormSiteFeasibility!H36)</f>
        <v/>
      </c>
      <c r="I23" s="36" t="str">
        <f>IF(IntegratedFormSiteFeasibility!I36="","",IntegratedFormSiteFeasibility!I36)</f>
        <v/>
      </c>
      <c r="J23" s="36" t="str">
        <f>IF(IntegratedFormSiteFeasibility!T36="","",IntegratedFormSiteFeasibility!T36)</f>
        <v/>
      </c>
      <c r="K23" s="36" t="str">
        <f>IF(IntegratedFormSiteFeasibility!U36="","",IntegratedFormSiteFeasibility!U36)</f>
        <v/>
      </c>
      <c r="L23" s="36" t="str">
        <f>IF(IntegratedFormSiteFeasibility!V36="","",IntegratedFormSiteFeasibility!V36)</f>
        <v/>
      </c>
      <c r="M23" s="24" t="str">
        <f>IF(CommunityPlanning!K24="","",CommunityPlanning!K24)</f>
        <v/>
      </c>
      <c r="N23" s="37" t="str">
        <f>IF(AND(NOT(IntegratedFormSiteFeasibility!N36="in building"), IntegratedFormSiteFeasibility!M36="FM buildings"), "Yes", "No")</f>
        <v>No</v>
      </c>
      <c r="O23" s="7"/>
      <c r="P23" s="7"/>
      <c r="Q23" s="7"/>
      <c r="R23" s="7"/>
      <c r="S23" s="7"/>
      <c r="T23" s="7"/>
      <c r="U23" s="7"/>
      <c r="V23" s="7"/>
      <c r="W23" s="7"/>
      <c r="X23" s="7"/>
      <c r="Y23" s="7"/>
      <c r="Z23" s="7"/>
      <c r="AA23" s="7"/>
      <c r="AB23" s="7"/>
      <c r="AC23" s="13"/>
      <c r="AD23" s="38" t="str">
        <f>IF(AND(IntegratedFormSiteFeasibility!N36="in building", IntegratedFormSiteFeasibility!M36="FM buildings"), "Yes", "No")</f>
        <v>No</v>
      </c>
      <c r="AE23" s="14"/>
      <c r="AF23" s="10"/>
      <c r="AG23" s="10"/>
      <c r="AH23" s="10"/>
      <c r="AI23" s="10"/>
      <c r="AJ23" s="10"/>
      <c r="AK23" s="38" t="str">
        <f>IF(IntegratedFormSiteFeasibility!M36="FM buildings", "Yes", "No")</f>
        <v>No</v>
      </c>
      <c r="AL23" s="12"/>
      <c r="AM23" s="10"/>
      <c r="AN23" s="10"/>
      <c r="AO23" s="15"/>
      <c r="AP23" s="39" t="str">
        <f>IF(IntegratedFormSiteFeasibility!M36="FM buildings", "Yes", "No")</f>
        <v>No</v>
      </c>
      <c r="AQ23" s="14"/>
      <c r="AR23" s="10"/>
      <c r="AS23" s="10"/>
      <c r="AT23" s="10"/>
      <c r="AU23" s="10"/>
      <c r="AV23" s="40" t="str">
        <f>IF(IntegratedFormSiteFeasibility!M36="fm buildings", "Yes", "No")</f>
        <v>No</v>
      </c>
      <c r="AW23" s="65"/>
      <c r="AX23" s="8"/>
      <c r="AY23" s="8"/>
      <c r="AZ23" s="9"/>
    </row>
    <row r="24" spans="1:52" s="41" customFormat="1" x14ac:dyDescent="0.3">
      <c r="A24" s="35" t="str">
        <f>IF(IntegratedFormSiteFeasibility!A37="","",IntegratedFormSiteFeasibility!A37)</f>
        <v/>
      </c>
      <c r="B24" s="35">
        <f>IntegratedFormSiteFeasibility!B37</f>
        <v>20</v>
      </c>
      <c r="C24" s="35" t="str">
        <f>IntegratedFormSiteFeasibility!C37</f>
        <v>TBD</v>
      </c>
      <c r="D24" s="36" t="str">
        <f>IF(IntegratedFormSiteFeasibility!D37="","",IntegratedFormSiteFeasibility!D37)</f>
        <v/>
      </c>
      <c r="E24" s="36" t="str">
        <f>IF(IntegratedFormSiteFeasibility!E37="","",IntegratedFormSiteFeasibility!E37)</f>
        <v/>
      </c>
      <c r="F24" s="36" t="str">
        <f>IF(IntegratedFormSiteFeasibility!F37="","",IntegratedFormSiteFeasibility!F37)</f>
        <v/>
      </c>
      <c r="G24" s="36" t="str">
        <f>IF(IntegratedFormSiteFeasibility!G37="","",IntegratedFormSiteFeasibility!G37)</f>
        <v/>
      </c>
      <c r="H24" s="36" t="str">
        <f>IF(IntegratedFormSiteFeasibility!H37="","",IntegratedFormSiteFeasibility!H37)</f>
        <v/>
      </c>
      <c r="I24" s="36" t="str">
        <f>IF(IntegratedFormSiteFeasibility!I37="","",IntegratedFormSiteFeasibility!I37)</f>
        <v/>
      </c>
      <c r="J24" s="36" t="str">
        <f>IF(IntegratedFormSiteFeasibility!T37="","",IntegratedFormSiteFeasibility!T37)</f>
        <v/>
      </c>
      <c r="K24" s="36" t="str">
        <f>IF(IntegratedFormSiteFeasibility!U37="","",IntegratedFormSiteFeasibility!U37)</f>
        <v/>
      </c>
      <c r="L24" s="36" t="str">
        <f>IF(IntegratedFormSiteFeasibility!V37="","",IntegratedFormSiteFeasibility!V37)</f>
        <v/>
      </c>
      <c r="M24" s="24" t="str">
        <f>IF(CommunityPlanning!K25="","",CommunityPlanning!K25)</f>
        <v/>
      </c>
      <c r="N24" s="37" t="str">
        <f>IF(AND(NOT(IntegratedFormSiteFeasibility!N37="in building"), IntegratedFormSiteFeasibility!M37="FM buildings"), "Yes", "No")</f>
        <v>No</v>
      </c>
      <c r="O24" s="7"/>
      <c r="P24" s="7"/>
      <c r="Q24" s="7"/>
      <c r="R24" s="7"/>
      <c r="S24" s="7"/>
      <c r="T24" s="7"/>
      <c r="U24" s="7"/>
      <c r="V24" s="7"/>
      <c r="W24" s="7"/>
      <c r="X24" s="7"/>
      <c r="Y24" s="7"/>
      <c r="Z24" s="7"/>
      <c r="AA24" s="7"/>
      <c r="AB24" s="7"/>
      <c r="AC24" s="13"/>
      <c r="AD24" s="38" t="str">
        <f>IF(AND(IntegratedFormSiteFeasibility!N37="in building", IntegratedFormSiteFeasibility!M37="FM buildings"), "Yes", "No")</f>
        <v>No</v>
      </c>
      <c r="AE24" s="14"/>
      <c r="AF24" s="10"/>
      <c r="AG24" s="10"/>
      <c r="AH24" s="10"/>
      <c r="AI24" s="10"/>
      <c r="AJ24" s="10"/>
      <c r="AK24" s="38" t="str">
        <f>IF(IntegratedFormSiteFeasibility!M37="FM buildings", "Yes", "No")</f>
        <v>No</v>
      </c>
      <c r="AL24" s="12"/>
      <c r="AM24" s="10"/>
      <c r="AN24" s="10"/>
      <c r="AO24" s="15"/>
      <c r="AP24" s="39" t="str">
        <f>IF(IntegratedFormSiteFeasibility!M37="FM buildings", "Yes", "No")</f>
        <v>No</v>
      </c>
      <c r="AQ24" s="14"/>
      <c r="AR24" s="10"/>
      <c r="AS24" s="10"/>
      <c r="AT24" s="10"/>
      <c r="AU24" s="10"/>
      <c r="AV24" s="40" t="str">
        <f>IF(IntegratedFormSiteFeasibility!M37="fm buildings", "Yes", "No")</f>
        <v>No</v>
      </c>
      <c r="AW24" s="65"/>
      <c r="AX24" s="8"/>
      <c r="AY24" s="8"/>
      <c r="AZ24" s="9"/>
    </row>
  </sheetData>
  <sheetProtection algorithmName="SHA-512" hashValue="jB2A3SCuBU9nTS6SDbuZsLnUUMII8xVU60slI5+m4hPv6Q4m6phz6J0Npun5w5eHrwHLgKsYEzYyL+LBm2v3gg==" saltValue="kYmX6xqIdLVjBTw+5G+h3Q==" spinCount="100000" sheet="1" formatColumns="0" formatRows="0" insertHyperlinks="0"/>
  <mergeCells count="6">
    <mergeCell ref="AP3:AU3"/>
    <mergeCell ref="A3:M3"/>
    <mergeCell ref="AV3:AZ3"/>
    <mergeCell ref="AD3:AJ3"/>
    <mergeCell ref="AK3:AO3"/>
    <mergeCell ref="N3:AC3"/>
  </mergeCells>
  <conditionalFormatting sqref="O1">
    <cfRule type="expression" dxfId="19" priority="8">
      <formula>ISBLANK($O$1)</formula>
    </cfRule>
  </conditionalFormatting>
  <conditionalFormatting sqref="O5:AC24">
    <cfRule type="expression" dxfId="18" priority="21">
      <formula>$N5="No"</formula>
    </cfRule>
    <cfRule type="expression" dxfId="17" priority="22">
      <formula>$N5="Yes"</formula>
    </cfRule>
  </conditionalFormatting>
  <conditionalFormatting sqref="R5:AC24">
    <cfRule type="expression" dxfId="16" priority="18">
      <formula>AND($N5="Yes",NOT(ISBLANK(R5)))</formula>
    </cfRule>
  </conditionalFormatting>
  <conditionalFormatting sqref="AE1">
    <cfRule type="expression" dxfId="15" priority="7">
      <formula>ISBLANK($AE$1)</formula>
    </cfRule>
  </conditionalFormatting>
  <conditionalFormatting sqref="AE5:AJ24">
    <cfRule type="expression" dxfId="14" priority="15">
      <formula>AND($AD5="Yes",NOT(ISBLANK(AE5)))</formula>
    </cfRule>
    <cfRule type="expression" dxfId="13" priority="16">
      <formula>$AD5="No"</formula>
    </cfRule>
    <cfRule type="expression" dxfId="12" priority="17">
      <formula>$AD5="Yes"</formula>
    </cfRule>
  </conditionalFormatting>
  <conditionalFormatting sqref="AL1">
    <cfRule type="expression" dxfId="11" priority="6">
      <formula>ISBLANK($AL$1)</formula>
    </cfRule>
  </conditionalFormatting>
  <conditionalFormatting sqref="AL5:AO24">
    <cfRule type="expression" dxfId="10" priority="12">
      <formula>AND($AK5="Yes",NOT(ISBLANK(AL5)))</formula>
    </cfRule>
    <cfRule type="expression" dxfId="9" priority="13">
      <formula>$AK5="No"</formula>
    </cfRule>
    <cfRule type="expression" dxfId="8" priority="14">
      <formula>$AK5="Yes"</formula>
    </cfRule>
  </conditionalFormatting>
  <conditionalFormatting sqref="AQ1">
    <cfRule type="expression" dxfId="7" priority="5">
      <formula>ISBLANK($AQ$1)</formula>
    </cfRule>
  </conditionalFormatting>
  <conditionalFormatting sqref="AQ5:AU24">
    <cfRule type="expression" dxfId="6" priority="9">
      <formula>AND($AP5="Yes",NOT(ISBLANK(AQ5)))</formula>
    </cfRule>
    <cfRule type="expression" dxfId="5" priority="10">
      <formula>$AP5="No"</formula>
    </cfRule>
    <cfRule type="expression" dxfId="4" priority="11">
      <formula>$AP5="Yes"</formula>
    </cfRule>
  </conditionalFormatting>
  <conditionalFormatting sqref="AW1">
    <cfRule type="expression" dxfId="3" priority="4">
      <formula>ISBLANK($AW$1)</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 id="{00000000-000E-0000-0400-000017000000}">
            <xm:f>$AX5='Drop Down List'!$G$2</xm:f>
            <x14:dxf>
              <fill>
                <patternFill>
                  <bgColor rgb="FF92D050"/>
                </patternFill>
              </fill>
            </x14:dxf>
          </x14:cfRule>
          <x14:cfRule type="expression" priority="3" id="{00000000-000E-0000-0400-000018000000}">
            <xm:f>$AX5='Drop Down List'!$G$3</xm:f>
            <x14:dxf>
              <fill>
                <patternFill>
                  <bgColor rgb="FFFF0000"/>
                </patternFill>
              </fill>
            </x14:dxf>
          </x14:cfRule>
          <x14:cfRule type="expression" priority="23" id="{00000000-000E-0000-0400-000019000000}">
            <xm:f>$AX5='Drop Down List'!$G$4</xm:f>
            <x14:dxf>
              <fill>
                <patternFill>
                  <bgColor rgb="FFFFFF00"/>
                </patternFill>
              </fill>
            </x14:dxf>
          </x14:cfRule>
          <xm:sqref>AX5:AZ24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F3098A9-C174-4B4B-B5DC-509769980ED8}">
          <x14:formula1>
            <xm:f>'Drop Down List'!$E$2:$E$4</xm:f>
          </x14:formula1>
          <xm:sqref>Y5:AA24 AQ5:AQ24 AR5:AR24 AS5:AS24 AT5:AT24</xm:sqref>
        </x14:dataValidation>
        <x14:dataValidation type="list" showInputMessage="1" showErrorMessage="1" xr:uid="{5EBC020C-7EA6-4A56-9BB8-50A38054C36E}">
          <x14:formula1>
            <xm:f>'Drop Down List'!$G$2:$G$4</xm:f>
          </x14:formula1>
          <xm:sqref>AX5:AX24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13891-1575-4454-95B7-CD3DA2446948}">
  <dimension ref="A1:P19"/>
  <sheetViews>
    <sheetView workbookViewId="0">
      <selection activeCell="B5" sqref="B5"/>
    </sheetView>
  </sheetViews>
  <sheetFormatPr defaultRowHeight="14.5" x14ac:dyDescent="0.35"/>
  <cols>
    <col min="1" max="1" width="26.7265625" bestFit="1" customWidth="1"/>
    <col min="3" max="3" width="20.453125" customWidth="1"/>
    <col min="5" max="5" width="13.7265625" bestFit="1" customWidth="1"/>
    <col min="7" max="7" width="25.81640625" bestFit="1" customWidth="1"/>
    <col min="9" max="9" width="17.54296875" bestFit="1" customWidth="1"/>
    <col min="11" max="11" width="32.81640625" bestFit="1" customWidth="1"/>
    <col min="13" max="13" width="21.7265625" bestFit="1" customWidth="1"/>
    <col min="15" max="15" width="38" customWidth="1"/>
  </cols>
  <sheetData>
    <row r="1" spans="1:16" ht="29.5" thickBot="1" x14ac:dyDescent="0.4">
      <c r="A1" s="71" t="s">
        <v>93</v>
      </c>
      <c r="B1" s="72"/>
      <c r="C1" s="73" t="s">
        <v>94</v>
      </c>
      <c r="E1" s="69" t="s">
        <v>95</v>
      </c>
      <c r="G1" s="69" t="s">
        <v>96</v>
      </c>
      <c r="I1" s="69" t="s">
        <v>97</v>
      </c>
      <c r="K1" s="69" t="s">
        <v>98</v>
      </c>
      <c r="M1" s="69" t="s">
        <v>99</v>
      </c>
      <c r="O1" s="70" t="s">
        <v>100</v>
      </c>
      <c r="P1" s="66"/>
    </row>
    <row r="2" spans="1:16" ht="15" thickBot="1" x14ac:dyDescent="0.4">
      <c r="A2" s="74" t="s">
        <v>101</v>
      </c>
      <c r="C2" s="75" t="s">
        <v>102</v>
      </c>
      <c r="E2" s="67" t="s">
        <v>103</v>
      </c>
      <c r="G2" s="67" t="s">
        <v>104</v>
      </c>
      <c r="I2" s="67">
        <v>30</v>
      </c>
      <c r="K2" s="67" t="s">
        <v>105</v>
      </c>
      <c r="M2" s="67" t="s">
        <v>106</v>
      </c>
      <c r="O2" s="68" t="s">
        <v>102</v>
      </c>
    </row>
    <row r="3" spans="1:16" ht="15" thickBot="1" x14ac:dyDescent="0.4">
      <c r="A3" s="76" t="s">
        <v>107</v>
      </c>
      <c r="C3" s="77" t="s">
        <v>108</v>
      </c>
      <c r="E3" s="67" t="s">
        <v>109</v>
      </c>
      <c r="G3" s="67" t="s">
        <v>110</v>
      </c>
      <c r="I3" s="67">
        <v>40</v>
      </c>
      <c r="K3" s="67" t="s">
        <v>111</v>
      </c>
      <c r="M3" s="67" t="s">
        <v>112</v>
      </c>
    </row>
    <row r="4" spans="1:16" ht="29.5" thickBot="1" x14ac:dyDescent="0.4">
      <c r="A4" s="78"/>
      <c r="C4" s="79"/>
      <c r="E4" s="68" t="s">
        <v>113</v>
      </c>
      <c r="G4" s="68" t="s">
        <v>114</v>
      </c>
      <c r="I4" s="67">
        <v>50</v>
      </c>
      <c r="K4" s="67" t="s">
        <v>115</v>
      </c>
      <c r="M4" s="67" t="s">
        <v>116</v>
      </c>
      <c r="O4" s="70" t="s">
        <v>117</v>
      </c>
    </row>
    <row r="5" spans="1:16" ht="29.5" thickBot="1" x14ac:dyDescent="0.4">
      <c r="A5" s="125" t="s">
        <v>118</v>
      </c>
      <c r="C5" s="80" t="s">
        <v>119</v>
      </c>
      <c r="I5" s="67">
        <v>60</v>
      </c>
      <c r="K5" s="68" t="s">
        <v>120</v>
      </c>
      <c r="M5" s="68" t="s">
        <v>121</v>
      </c>
      <c r="O5" s="68" t="s">
        <v>108</v>
      </c>
    </row>
    <row r="6" spans="1:16" x14ac:dyDescent="0.35">
      <c r="A6" s="125"/>
      <c r="C6" s="75" t="s">
        <v>122</v>
      </c>
      <c r="I6" s="67">
        <v>70</v>
      </c>
    </row>
    <row r="7" spans="1:16" ht="15" thickBot="1" x14ac:dyDescent="0.4">
      <c r="A7" s="125"/>
      <c r="C7" s="77" t="s">
        <v>123</v>
      </c>
      <c r="I7" s="67">
        <v>80</v>
      </c>
    </row>
    <row r="8" spans="1:16" ht="15" thickBot="1" x14ac:dyDescent="0.4">
      <c r="A8" s="125"/>
      <c r="C8" s="79"/>
      <c r="I8" s="67">
        <v>90</v>
      </c>
    </row>
    <row r="9" spans="1:16" ht="15" thickBot="1" x14ac:dyDescent="0.4">
      <c r="A9" s="125"/>
      <c r="C9" s="81" t="s">
        <v>124</v>
      </c>
      <c r="I9" s="67">
        <v>100</v>
      </c>
    </row>
    <row r="10" spans="1:16" ht="15" thickBot="1" x14ac:dyDescent="0.4">
      <c r="A10" s="126"/>
      <c r="B10" s="82"/>
      <c r="C10" s="83" t="s">
        <v>125</v>
      </c>
      <c r="I10" s="67">
        <v>110</v>
      </c>
    </row>
    <row r="11" spans="1:16" ht="15" thickBot="1" x14ac:dyDescent="0.4">
      <c r="I11" s="68">
        <v>120</v>
      </c>
    </row>
    <row r="13" spans="1:16" ht="15" thickBot="1" x14ac:dyDescent="0.4"/>
    <row r="14" spans="1:16" ht="15" thickBot="1" x14ac:dyDescent="0.4">
      <c r="A14" s="69" t="s">
        <v>126</v>
      </c>
      <c r="C14" s="69" t="s">
        <v>127</v>
      </c>
      <c r="E14" s="69" t="s">
        <v>38</v>
      </c>
      <c r="G14" s="69" t="s">
        <v>128</v>
      </c>
      <c r="I14" s="69" t="s">
        <v>129</v>
      </c>
    </row>
    <row r="15" spans="1:16" x14ac:dyDescent="0.35">
      <c r="A15" s="67" t="s">
        <v>130</v>
      </c>
      <c r="C15" s="67">
        <v>9</v>
      </c>
      <c r="E15" s="67" t="s">
        <v>131</v>
      </c>
      <c r="G15" s="67" t="s">
        <v>132</v>
      </c>
      <c r="I15" s="67" t="s">
        <v>106</v>
      </c>
    </row>
    <row r="16" spans="1:16" ht="15" thickBot="1" x14ac:dyDescent="0.4">
      <c r="A16" s="67" t="s">
        <v>133</v>
      </c>
      <c r="C16" s="67">
        <v>12</v>
      </c>
      <c r="E16" s="67" t="s">
        <v>134</v>
      </c>
      <c r="G16" s="68" t="s">
        <v>135</v>
      </c>
      <c r="I16" s="67" t="s">
        <v>112</v>
      </c>
    </row>
    <row r="17" spans="1:9" ht="15" thickBot="1" x14ac:dyDescent="0.4">
      <c r="A17" s="68" t="s">
        <v>136</v>
      </c>
      <c r="C17" s="68">
        <v>15</v>
      </c>
      <c r="E17" s="67" t="s">
        <v>137</v>
      </c>
      <c r="I17" s="67" t="s">
        <v>116</v>
      </c>
    </row>
    <row r="18" spans="1:9" ht="15" thickBot="1" x14ac:dyDescent="0.4">
      <c r="E18" s="67" t="s">
        <v>138</v>
      </c>
      <c r="I18" s="68" t="s">
        <v>121</v>
      </c>
    </row>
    <row r="19" spans="1:9" ht="15" thickBot="1" x14ac:dyDescent="0.4">
      <c r="E19" s="68" t="s">
        <v>135</v>
      </c>
    </row>
  </sheetData>
  <sheetProtection algorithmName="SHA-512" hashValue="pLLTutA/1HAD+MEV246nMZGL2QLS8D5RI+DvEIJfraPER/rIK7LkcIAN0j+KqLafk/YW2n9bC5ziptXRxaRzVQ==" saltValue="Ayzvg7xBAZe0tG6bUu/eIA==" spinCount="100000" sheet="1" selectLockedCells="1" selectUnlockedCells="1"/>
  <mergeCells count="1">
    <mergeCell ref="A5:A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e91039b3-450d-4f23-8c83-0a84009847e7" ContentTypeId="0x010100200DB1EA5B1ADF4FBA91D906FC41C920" PreviousValue="false"/>
</file>

<file path=customXml/item3.xml><?xml version="1.0" encoding="utf-8"?>
<ct:contentTypeSchema xmlns:ct="http://schemas.microsoft.com/office/2006/metadata/contentType" xmlns:ma="http://schemas.microsoft.com/office/2006/metadata/properties/metaAttributes" ct:_="" ma:_="" ma:contentTypeName="COC Document" ma:contentTypeID="0x010100200DB1EA5B1ADF4FBA91D906FC41C920006DDC706915CE7D478CCB0AD35684451B" ma:contentTypeVersion="0" ma:contentTypeDescription="" ma:contentTypeScope="" ma:versionID="49d413173efe8249b82876f38a46daa7">
  <xsd:schema xmlns:xsd="http://www.w3.org/2001/XMLSchema" xmlns:xs="http://www.w3.org/2001/XMLSchema" xmlns:p="http://schemas.microsoft.com/office/2006/metadata/properties" xmlns:ns2="14dcd71a-3e99-4812-8253-0734298e65b9" targetNamespace="http://schemas.microsoft.com/office/2006/metadata/properties" ma:root="true" ma:fieldsID="b697254eee5e274f748b993f3afd68f3" ns2:_="">
    <xsd:import namespace="14dcd71a-3e99-4812-8253-0734298e65b9"/>
    <xsd:element name="properties">
      <xsd:complexType>
        <xsd:sequence>
          <xsd:element name="documentManagement">
            <xsd:complexType>
              <xsd:all>
                <xsd:element ref="ns2:TaxCatchAll" minOccurs="0"/>
                <xsd:element ref="ns2:TaxCatchAllLabel" minOccurs="0"/>
                <xsd:element ref="ns2:l70529574ac0412aa1ea10aa2bf51a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cd71a-3e99-4812-8253-0734298e65b9"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6118efb2-1a68-4a1b-bb2f-f750ccfccc54}" ma:internalName="TaxCatchAll" ma:showField="CatchAllData" ma:web="f56164e8-914c-49e4-9376-eaa1b8426508">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6118efb2-1a68-4a1b-bb2f-f750ccfccc54}" ma:internalName="TaxCatchAllLabel" ma:readOnly="true" ma:showField="CatchAllDataLabel" ma:web="f56164e8-914c-49e4-9376-eaa1b8426508">
      <xsd:complexType>
        <xsd:complexContent>
          <xsd:extension base="dms:MultiChoiceLookup">
            <xsd:sequence>
              <xsd:element name="Value" type="dms:Lookup" maxOccurs="unbounded" minOccurs="0" nillable="true"/>
            </xsd:sequence>
          </xsd:extension>
        </xsd:complexContent>
      </xsd:complexType>
    </xsd:element>
    <xsd:element name="l70529574ac0412aa1ea10aa2bf51adf" ma:index="10" nillable="true" ma:taxonomy="true" ma:internalName="l70529574ac0412aa1ea10aa2bf51adf" ma:taxonomyFieldName="ISC_x0020_Level" ma:displayName="ISC Level" ma:readOnly="false" ma:default="" ma:fieldId="{57052957-4ac0-412a-a1ea-10aa2bf51adf}" ma:sspId="e91039b3-450d-4f23-8c83-0a84009847e7" ma:termSetId="80fccb54-f3ef-45a7-9d53-fcaa2b4d7047"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70529574ac0412aa1ea10aa2bf51adf xmlns="14dcd71a-3e99-4812-8253-0734298e65b9">
      <Terms xmlns="http://schemas.microsoft.com/office/infopath/2007/PartnerControls"/>
    </l70529574ac0412aa1ea10aa2bf51adf>
    <TaxCatchAll xmlns="14dcd71a-3e99-4812-8253-0734298e65b9"/>
  </documentManagement>
</p:properties>
</file>

<file path=customXml/itemProps1.xml><?xml version="1.0" encoding="utf-8"?>
<ds:datastoreItem xmlns:ds="http://schemas.openxmlformats.org/officeDocument/2006/customXml" ds:itemID="{AA86AE15-9D78-469A-BAB2-75167DEF4142}">
  <ds:schemaRefs>
    <ds:schemaRef ds:uri="http://schemas.microsoft.com/sharepoint/v3/contenttype/forms"/>
  </ds:schemaRefs>
</ds:datastoreItem>
</file>

<file path=customXml/itemProps2.xml><?xml version="1.0" encoding="utf-8"?>
<ds:datastoreItem xmlns:ds="http://schemas.openxmlformats.org/officeDocument/2006/customXml" ds:itemID="{8D9A06AE-225B-4290-9E84-26914E151F71}">
  <ds:schemaRefs>
    <ds:schemaRef ds:uri="Microsoft.SharePoint.Taxonomy.ContentTypeSync"/>
  </ds:schemaRefs>
</ds:datastoreItem>
</file>

<file path=customXml/itemProps3.xml><?xml version="1.0" encoding="utf-8"?>
<ds:datastoreItem xmlns:ds="http://schemas.openxmlformats.org/officeDocument/2006/customXml" ds:itemID="{C67B4EEA-BDA8-4F58-9267-7848B1BD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cd71a-3e99-4812-8253-0734298e6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546ACC0-A4A1-4BE6-ABB2-1675238B0518}">
  <ds:schemaRefs>
    <ds:schemaRef ds:uri="http://schemas.microsoft.com/office/2006/metadata/properties"/>
    <ds:schemaRef ds:uri="http://schemas.microsoft.com/office/infopath/2007/PartnerControls"/>
    <ds:schemaRef ds:uri="14dcd71a-3e99-4812-8253-0734298e65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IntegratedFormSiteFeasibility</vt:lpstr>
      <vt:lpstr>CommunityPlanning</vt:lpstr>
      <vt:lpstr>SmallCellStreetLight</vt:lpstr>
      <vt:lpstr>MacroStreetLight</vt:lpstr>
      <vt:lpstr>SiteFeasibilityForFMBuildings</vt:lpstr>
      <vt:lpstr>Drop Down List</vt:lpstr>
      <vt:lpstr>AssetType</vt:lpstr>
      <vt:lpstr>FMbuildings</vt:lpstr>
      <vt:lpstr>streetlightpole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Ohama, Shelly L.</dc:creator>
  <cp:keywords/>
  <dc:description/>
  <cp:lastModifiedBy>Mukyan, Bilal</cp:lastModifiedBy>
  <cp:revision/>
  <dcterms:created xsi:type="dcterms:W3CDTF">2020-11-05T13:14:41Z</dcterms:created>
  <dcterms:modified xsi:type="dcterms:W3CDTF">2025-02-04T19:39:33Z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0x010100200DB1EA5B1ADF4FBA91D906FC41C920006DDC706915CE7D478CCB0AD35684451B</vt:lpwstr>
  </property>
  <property fmtid="{D5CDD505-2E9C-101B-9397-08002B2CF9AE}" pid="3" name="ISC Level">
    <vt:lpwstr/>
  </property>
</Properties>
</file>