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pgarnenkov\Desktop\"/>
    </mc:Choice>
  </mc:AlternateContent>
  <xr:revisionPtr revIDLastSave="0" documentId="8_{EAD61E9A-491B-42BB-B48B-473177804E1A}" xr6:coauthVersionLast="47" xr6:coauthVersionMax="47" xr10:uidLastSave="{00000000-0000-0000-0000-000000000000}"/>
  <bookViews>
    <workbookView xWindow="-110" yWindow="-110" windowWidth="22780" windowHeight="14540" xr2:uid="{606BF445-3831-4CAD-AE64-71CC3188B426}"/>
  </bookViews>
  <sheets>
    <sheet name="Tax-supported" sheetId="41" r:id="rId1"/>
    <sheet name="Utilities (Stormwater)" sheetId="17" r:id="rId2"/>
    <sheet name="Waste &amp; Recycling Services" sheetId="16" r:id="rId3"/>
    <sheet name="Utilities (Water Treatment)" sheetId="18" r:id="rId4"/>
    <sheet name="Utilities (Wastewater)" sheetId="19" r:id="rId5"/>
    <sheet name="Real Estate &amp; Development" sheetId="15" r:id="rId6"/>
    <sheet name="Calgary Parking Authority" sheetId="31" r:id="rId7"/>
    <sheet name="Additional Fields List" sheetId="36" state="hidden" r:id="rId8"/>
  </sheets>
  <externalReferences>
    <externalReference r:id="rId9"/>
  </externalReferences>
  <definedNames>
    <definedName name="_xlnm._FilterDatabase" localSheetId="0" hidden="1">'Tax-supported'!$A$84:$T$84</definedName>
    <definedName name="BudYear">2017</definedName>
    <definedName name="DV_Range">#REF!,#REF!,#REF!</definedName>
    <definedName name="Inflation">#REF!</definedName>
    <definedName name="NvsAnswerCol">"'[DR_16201287_16201869_IMR_90034 (Law Department)_2017-04-30.xls]Sheet1'!$A$3:$A$13528"</definedName>
    <definedName name="NvsASD">"V2017-04-30"</definedName>
    <definedName name="NvsAutoDrillOk">"VN"</definedName>
    <definedName name="NvsElapsedTime">0.0000462962998426519</definedName>
    <definedName name="NvsEndTime">42863.3043171296</definedName>
    <definedName name="NvsInstLang">"VENG"</definedName>
    <definedName name="NvsInstSpec">"%,LBUDGET,SALLYEAR,FFUND_CODE,V20,FSCENARIO,VFINAL,FACCOUNT,TCOC_ACCOUNT,NA_INC_STMT,FDEPTID,TCOC_DEPTID,N90034"</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BusUnit">"V"</definedName>
    <definedName name="NvsPanelEffdt">"V2049-12-31"</definedName>
    <definedName name="NvsPanelSetid">"VSHARE"</definedName>
    <definedName name="NvsParentRef">"'[IMR_90034 (Law Department)_2017-04-30.xls]COCGLIMR'!$M$213"</definedName>
    <definedName name="NvsReqBU">"VCITYC"</definedName>
    <definedName name="NvsReqBUOnly">"VY"</definedName>
    <definedName name="NvsTransLed">"VN"</definedName>
    <definedName name="NvsTreeASD">"V2017-04-30"</definedName>
    <definedName name="_xlnm.Print_Area" localSheetId="5">'Real Estate &amp; Development'!$A$1:$Q$20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8" i="17" l="1"/>
  <c r="K68" i="17"/>
  <c r="I68" i="17"/>
  <c r="H68" i="17"/>
  <c r="G37" i="17" l="1"/>
  <c r="G38" i="17"/>
  <c r="G39" i="17"/>
  <c r="G40" i="17"/>
  <c r="G41" i="17"/>
  <c r="G42" i="17"/>
  <c r="G43" i="17"/>
  <c r="G44" i="17"/>
  <c r="G45" i="17"/>
  <c r="G46" i="17"/>
  <c r="G47" i="17"/>
  <c r="G48" i="17"/>
  <c r="G49" i="17"/>
  <c r="G50" i="17"/>
  <c r="G51" i="17"/>
  <c r="G52" i="17"/>
  <c r="G53" i="17"/>
  <c r="G54" i="17"/>
  <c r="H14" i="15"/>
  <c r="G100" i="19" l="1"/>
  <c r="G93" i="19"/>
  <c r="G94" i="19"/>
  <c r="G95" i="19"/>
  <c r="G96" i="19"/>
  <c r="G97" i="19"/>
  <c r="G98" i="19"/>
  <c r="G99" i="19"/>
  <c r="G102" i="19"/>
  <c r="G101"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51" i="19"/>
  <c r="G52" i="19"/>
  <c r="G53" i="19"/>
  <c r="G54" i="19"/>
  <c r="G55" i="19"/>
  <c r="G56" i="19"/>
  <c r="G57" i="19"/>
  <c r="G58" i="19"/>
  <c r="G59" i="19"/>
  <c r="G60" i="19"/>
  <c r="G61" i="19"/>
  <c r="G62" i="19"/>
  <c r="G63" i="19"/>
  <c r="G64" i="19"/>
  <c r="G65" i="19"/>
  <c r="G66" i="19"/>
  <c r="G67" i="19"/>
  <c r="G68" i="19"/>
  <c r="G69" i="19"/>
  <c r="G70" i="19"/>
  <c r="G71" i="19"/>
  <c r="G72" i="19"/>
  <c r="G73" i="19"/>
  <c r="G74" i="19"/>
  <c r="G75" i="19"/>
  <c r="G76" i="19"/>
  <c r="G77" i="19"/>
  <c r="G78" i="19"/>
  <c r="G79" i="19"/>
  <c r="G80" i="19"/>
  <c r="G81" i="19"/>
  <c r="G82" i="19"/>
  <c r="G83" i="19"/>
  <c r="G84" i="19"/>
  <c r="G85" i="19"/>
  <c r="G86" i="19"/>
  <c r="G87" i="19"/>
  <c r="G88" i="19"/>
  <c r="G89" i="19"/>
  <c r="G90" i="19"/>
  <c r="G13" i="19"/>
  <c r="G85" i="18"/>
  <c r="G86" i="18"/>
  <c r="G87" i="18"/>
  <c r="G89" i="18"/>
  <c r="G90" i="18"/>
  <c r="G91" i="18"/>
  <c r="G92" i="18"/>
  <c r="G93" i="18"/>
  <c r="G88" i="18"/>
  <c r="G94" i="18"/>
  <c r="G97" i="18"/>
  <c r="G105" i="18"/>
  <c r="G98" i="18"/>
  <c r="G99" i="18"/>
  <c r="G100"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G54" i="18"/>
  <c r="G55" i="18"/>
  <c r="G56" i="18"/>
  <c r="G57" i="18"/>
  <c r="G58" i="18"/>
  <c r="G106" i="18"/>
  <c r="G59" i="18"/>
  <c r="G60" i="18"/>
  <c r="G61" i="18"/>
  <c r="G62" i="18"/>
  <c r="G63" i="18"/>
  <c r="G64" i="18"/>
  <c r="G65" i="18"/>
  <c r="G66" i="18"/>
  <c r="G67" i="18"/>
  <c r="G101" i="18"/>
  <c r="G102" i="18"/>
  <c r="G103" i="18"/>
  <c r="G104" i="18"/>
  <c r="G68" i="18"/>
  <c r="G69" i="18"/>
  <c r="G70" i="18"/>
  <c r="G71" i="18"/>
  <c r="G72" i="18"/>
  <c r="G73" i="18"/>
  <c r="G74" i="18"/>
  <c r="G75" i="18"/>
  <c r="G76" i="18"/>
  <c r="G77" i="18"/>
  <c r="G95" i="18"/>
  <c r="G78" i="18"/>
  <c r="G79" i="18"/>
  <c r="G80" i="18"/>
  <c r="G81" i="18"/>
  <c r="G82" i="18"/>
  <c r="G96" i="18"/>
  <c r="G13" i="18"/>
  <c r="G107" i="19" l="1"/>
  <c r="G112" i="18"/>
  <c r="G59" i="17"/>
  <c r="G60" i="17"/>
  <c r="G61" i="17"/>
  <c r="G62" i="17"/>
  <c r="G63" i="17"/>
  <c r="G64" i="17"/>
  <c r="G65" i="17"/>
  <c r="G66" i="17"/>
  <c r="G67" i="17"/>
  <c r="G68" i="17"/>
  <c r="G69" i="17"/>
  <c r="G70" i="17"/>
  <c r="G71" i="17"/>
  <c r="G72" i="17"/>
  <c r="G73" i="17"/>
  <c r="G58" i="17"/>
  <c r="G57" i="17"/>
  <c r="G14" i="17"/>
  <c r="G15" i="17"/>
  <c r="G16" i="17"/>
  <c r="G17" i="17"/>
  <c r="G18" i="17"/>
  <c r="G19" i="17"/>
  <c r="G20" i="17"/>
  <c r="G21" i="17"/>
  <c r="G22" i="17"/>
  <c r="G23" i="17"/>
  <c r="G24" i="17"/>
  <c r="G25" i="17"/>
  <c r="G26" i="17"/>
  <c r="G27" i="17"/>
  <c r="G28" i="17"/>
  <c r="G29" i="17"/>
  <c r="G30" i="17"/>
  <c r="G31" i="17"/>
  <c r="G32" i="17"/>
  <c r="G33" i="17"/>
  <c r="G34" i="17"/>
  <c r="G35" i="17"/>
  <c r="G36" i="17"/>
  <c r="G13" i="17"/>
  <c r="G78" i="17" l="1"/>
  <c r="G84" i="16"/>
  <c r="G85" i="16"/>
  <c r="G86" i="16"/>
  <c r="G87" i="16"/>
  <c r="G88" i="16"/>
  <c r="G89" i="16"/>
  <c r="G90" i="16"/>
  <c r="G91" i="16"/>
  <c r="G92" i="16"/>
  <c r="G93" i="16"/>
  <c r="G94" i="16"/>
  <c r="G95" i="16"/>
  <c r="G96" i="16"/>
  <c r="G97" i="16"/>
  <c r="G98" i="16"/>
  <c r="G99" i="16"/>
  <c r="G100" i="16"/>
  <c r="G101" i="16"/>
  <c r="G102" i="16"/>
  <c r="G103" i="16"/>
  <c r="G104" i="16"/>
  <c r="G105" i="16"/>
  <c r="G106" i="16"/>
  <c r="G107" i="16"/>
  <c r="G108" i="16"/>
  <c r="G109" i="16"/>
  <c r="G110" i="16"/>
  <c r="G111" i="16"/>
  <c r="G112" i="16"/>
  <c r="G113" i="16"/>
  <c r="G114" i="16"/>
  <c r="G115" i="16"/>
  <c r="G116" i="16"/>
  <c r="G117" i="16"/>
  <c r="G118" i="16"/>
  <c r="G119" i="16"/>
  <c r="G120" i="16"/>
  <c r="G83" i="16"/>
  <c r="G14" i="16"/>
  <c r="G15" i="16"/>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77" i="16"/>
  <c r="G78" i="16"/>
  <c r="G79" i="16"/>
  <c r="G80" i="16"/>
  <c r="G13" i="16"/>
  <c r="G124" i="16" s="1"/>
  <c r="H16" i="15" l="1"/>
  <c r="H13" i="15"/>
  <c r="H15" i="15"/>
  <c r="H17" i="15"/>
  <c r="G18" i="15"/>
  <c r="H18" i="15" l="1"/>
</calcChain>
</file>

<file path=xl/sharedStrings.xml><?xml version="1.0" encoding="utf-8"?>
<sst xmlns="http://schemas.openxmlformats.org/spreadsheetml/2006/main" count="6863" uniqueCount="1374">
  <si>
    <t>10-year Capital Infrastructure Plan - Tax-supported Services</t>
  </si>
  <si>
    <t>The values presented reflect identified capital needs and have been rounded to the nearest million for presentation purposes.  These capital needs have not received approved budget and will be considered for future business cycles.  
All values are presented in 2025 dollars, with estimates prepared as of January 2026. Further refinements and adjustments are expected through the development of the 2027–2030 Budget.</t>
  </si>
  <si>
    <t>A481360</t>
  </si>
  <si>
    <t>Critical Assets in Poor / Very Poor Condition</t>
  </si>
  <si>
    <t>Severe Consequence of Failure</t>
  </si>
  <si>
    <t> </t>
  </si>
  <si>
    <t>High Consequence of Failure</t>
  </si>
  <si>
    <t>Primary</t>
  </si>
  <si>
    <t>Council</t>
  </si>
  <si>
    <t xml:space="preserve">Previously </t>
  </si>
  <si>
    <t>Unfunded</t>
  </si>
  <si>
    <t>10-year Capital Infrastructure Needs</t>
  </si>
  <si>
    <t>Department</t>
  </si>
  <si>
    <t>Service</t>
  </si>
  <si>
    <t>Priority</t>
  </si>
  <si>
    <t>Driver</t>
  </si>
  <si>
    <t>Approved</t>
  </si>
  <si>
    <t>Needs</t>
  </si>
  <si>
    <t>($millions)</t>
  </si>
  <si>
    <t>2027+</t>
  </si>
  <si>
    <t>2027-2035+</t>
  </si>
  <si>
    <t>2035+</t>
  </si>
  <si>
    <t>Required Investments</t>
  </si>
  <si>
    <t>Required</t>
  </si>
  <si>
    <t>Prioritized Investments</t>
  </si>
  <si>
    <t>Total Capital Infrastructure Needs - Tax-supported services</t>
  </si>
  <si>
    <t>ICS: Unrestricted</t>
  </si>
  <si>
    <t>10-year Capital Infrastructure Plan - Calgary Parking Authority</t>
  </si>
  <si>
    <t>10-year Capital Infrastructure Plan - Utilities (Stormwater Management)</t>
  </si>
  <si>
    <t>The values presented reflect identified capital needs and have been rounded to the nearest million for presentation purposes.  These capital needs have not received approved budget and will be considered for future business cycles.  
All values are presented in 2026 dollars, with estimates prepared as of April 2026. Further refinements and adjustments are expected through the development of the 2027–2030 Budget.</t>
  </si>
  <si>
    <t>Council Priority</t>
  </si>
  <si>
    <t>9th Ave Downtown Underpass Stormwater Lift Station + Drainage Study</t>
  </si>
  <si>
    <t>Infrastructure Services</t>
  </si>
  <si>
    <t>Reliable &amp; Sustainable Infrastructure</t>
  </si>
  <si>
    <t>S</t>
  </si>
  <si>
    <t>Albert Park (CDI - New Drainage Improvement)</t>
  </si>
  <si>
    <t>Bow Bottom Trail Storage (CDI)</t>
  </si>
  <si>
    <t>Community Drainage Improvement Phase 4</t>
  </si>
  <si>
    <t>Confederation Park (CDI - New Drainage Improvement)</t>
  </si>
  <si>
    <t xml:space="preserve">Dam Safety Management </t>
  </si>
  <si>
    <t>Deer Ridge Storm Trunk Diversion (CDI)</t>
  </si>
  <si>
    <t>Deerfoot 32 Avenue  Drainage Improvement (CDI - New Drainage Improvement)</t>
  </si>
  <si>
    <t>Discovery Ridge (Dam Removal and Landscape Design)</t>
  </si>
  <si>
    <t>M</t>
  </si>
  <si>
    <t xml:space="preserve">Duck Pond Restoration </t>
  </si>
  <si>
    <t>East Belvedere (Cooperative Stormwater Management Initiative)</t>
  </si>
  <si>
    <t>Planning &amp; Development Services</t>
  </si>
  <si>
    <t>Balanced Growth &amp; Evolving Neighbourhoods</t>
  </si>
  <si>
    <t>G</t>
  </si>
  <si>
    <t>Hanson Ranch Wetland</t>
  </si>
  <si>
    <t>Local Drainage Improvements (CDI)</t>
  </si>
  <si>
    <t>Low Impact Development Rehabilitation (CDI)</t>
  </si>
  <si>
    <t>Operational Services</t>
  </si>
  <si>
    <t>Macleod Trail Meadowview Park (CDI)</t>
  </si>
  <si>
    <t>New Pond Dam Safety Project</t>
  </si>
  <si>
    <t>Northwest Inner City  Capital Hill D Pond (CDI)</t>
  </si>
  <si>
    <t>Northwest Inner City  Kensington (CDI)</t>
  </si>
  <si>
    <t>Northwest Inner City 14 St NorthWest (CDI)</t>
  </si>
  <si>
    <t>Northwest Inner City Hillhurst Storm Lift Station (CDI)</t>
  </si>
  <si>
    <t>Palliser Oakridge (CDI)</t>
  </si>
  <si>
    <t>Pineridge (CDI)</t>
  </si>
  <si>
    <t>Pipe Condition Assessments for CDI Phase 4</t>
  </si>
  <si>
    <t>Prairie Economic Gateway Storm Trunk to Shepard Ditch</t>
  </si>
  <si>
    <t>T</t>
  </si>
  <si>
    <t>R T Alderman Dry Pond (CDI)</t>
  </si>
  <si>
    <t>Ramsay (CDI - New Drainage Improvement)</t>
  </si>
  <si>
    <t xml:space="preserve">Storm Lift Station Condition Assessment   </t>
  </si>
  <si>
    <t>Storm Main Rehabilation Program</t>
  </si>
  <si>
    <t>Storm Outfall B5 Oil and Grit Separator</t>
  </si>
  <si>
    <t>Storm Pipe Assessments</t>
  </si>
  <si>
    <t>Storm Pond Repairs/Upgrades</t>
  </si>
  <si>
    <t>Storm Pond Safety Program</t>
  </si>
  <si>
    <t>Stormwater  Monitoring System (Rain Gauges)</t>
  </si>
  <si>
    <t xml:space="preserve">Stormwater Collection Road Access Upgrade </t>
  </si>
  <si>
    <t>Stormwater Management Facility Dam Safety Program (AIP)</t>
  </si>
  <si>
    <t>Stormwater Outfall G19 Replacement/Upgrades</t>
  </si>
  <si>
    <t>Stormwater Outfall Upgrades</t>
  </si>
  <si>
    <t>Stormwater Process Control Systems</t>
  </si>
  <si>
    <t>Stormwater System Capital Maintenance</t>
  </si>
  <si>
    <t xml:space="preserve">Western Headworks Canal Outfall Assessment </t>
  </si>
  <si>
    <t>Flood Mitigation</t>
  </si>
  <si>
    <t>Bank Protection &amp; Stream Health Program</t>
  </si>
  <si>
    <t>Pond Renewal Program</t>
  </si>
  <si>
    <t>Stormwater  Monitoring System (Flow Monitoring)</t>
  </si>
  <si>
    <t>Stormwater  Monitoring System (Quality Monitoring)</t>
  </si>
  <si>
    <t>Storm Pond Sediment Management</t>
  </si>
  <si>
    <t>Riparian Restore Plant Program</t>
  </si>
  <si>
    <t>Stormwater Lift Station Fibre Roll-Out</t>
  </si>
  <si>
    <t xml:space="preserve">Green Stormwater Infrastructure Program </t>
  </si>
  <si>
    <t>River Infrastructure Management</t>
  </si>
  <si>
    <t>Master Drainage Plan</t>
  </si>
  <si>
    <t>Stormwater Redevelopment Program</t>
  </si>
  <si>
    <t>Stormwater Main Extension</t>
  </si>
  <si>
    <t xml:space="preserve">Storm Main - Extension Replacement </t>
  </si>
  <si>
    <t>New Community Growth Storm Linear Extensions</t>
  </si>
  <si>
    <t>Providence Storm Trunk Stages 3 &amp; 4</t>
  </si>
  <si>
    <t>Stormwater Onsite Storage in Established Areas</t>
  </si>
  <si>
    <t>Other Previously Approved Investments</t>
  </si>
  <si>
    <t>Total Capital Infrastructure Needs</t>
  </si>
  <si>
    <t xml:space="preserve">10-year Capital Infrastructure Plan - Waste &amp; Recycling </t>
  </si>
  <si>
    <t>Caps &amp; Drainage System Maintenance</t>
  </si>
  <si>
    <t>Cell Capping - Landfill Gas Control (Multiple Locations)</t>
  </si>
  <si>
    <t>Collections Growth Management</t>
  </si>
  <si>
    <t>Community Recycling Depot Expansions/Leases</t>
  </si>
  <si>
    <t>Composting Facility - Environmental  and Capacity Upgrade Equipment</t>
  </si>
  <si>
    <t>Composting Facility - Operational Upgrades</t>
  </si>
  <si>
    <t>Composting Facility - Process Infrastructure and Odor Control</t>
  </si>
  <si>
    <t>Culvert &amp; Ditch Improvements</t>
  </si>
  <si>
    <t>East Calgary -  Phase 7 (Cell 12 North &amp; 1/2 Cell 11)</t>
  </si>
  <si>
    <t>East Calgary - Cap Remediation (Phase 3-5)</t>
  </si>
  <si>
    <t>East Calgary - Capping Cells 8-9, 10-12S</t>
  </si>
  <si>
    <t>East Calgary - Landfill Gas Flare Replacement</t>
  </si>
  <si>
    <t>East Calgary - Perimeter Road Paving</t>
  </si>
  <si>
    <t>East Calgary - Phase 6 Landfill Gas Expansion (Cells 7-8)</t>
  </si>
  <si>
    <t>East Calgary - Phase 7 (Cell 10 North &amp; 1/2 Cell 11)</t>
  </si>
  <si>
    <t>East Calgary - Phase 7 (Cell 10-11NS Capping)</t>
  </si>
  <si>
    <t>East Calgary - Ring Header</t>
  </si>
  <si>
    <t>East Calgary - Stormwater Improvements</t>
  </si>
  <si>
    <t>East Calgary - Vertical Landfill Gas</t>
  </si>
  <si>
    <t>East Calgary Waste Management Facility Master Plan</t>
  </si>
  <si>
    <t>Horizontal Landfill Gas Collection Program</t>
  </si>
  <si>
    <t>IT Project Implementation</t>
  </si>
  <si>
    <t>Landfill Gas System Maintenance</t>
  </si>
  <si>
    <t>Landfill Infrastructure Maintenance</t>
  </si>
  <si>
    <t>Leachate Treatment</t>
  </si>
  <si>
    <t>Shepard - Asbestos Cell</t>
  </si>
  <si>
    <t>Shepard - Cap Restoration (Phase 4-5)</t>
  </si>
  <si>
    <t>Shepard - Capping</t>
  </si>
  <si>
    <t>Shepard - Cell 12/13 Berm</t>
  </si>
  <si>
    <t xml:space="preserve">Shepard - Cell 13/14 West </t>
  </si>
  <si>
    <t>Shepard - Cell 13-14W Closure</t>
  </si>
  <si>
    <t>Shepard - Cell 14W Slope Closure</t>
  </si>
  <si>
    <t>Shepard - Cell 25</t>
  </si>
  <si>
    <t>Shepard - Cells 10-14E Slope Closure Construction</t>
  </si>
  <si>
    <t>Shepard - Cells 10-14E Slope Closure Design</t>
  </si>
  <si>
    <t>Shepard - Landfill Gas Flare</t>
  </si>
  <si>
    <t>Shepard - Landfill Gas Ring Header</t>
  </si>
  <si>
    <t>Shepard - Phase 5 Landfill Gas Expansion (Cells 10-12)</t>
  </si>
  <si>
    <t>Shepard - Stormwater Improvements</t>
  </si>
  <si>
    <t>Shepard - Surface Water/Compost Pad</t>
  </si>
  <si>
    <t>Shepard Waste Management Facility Master Plan</t>
  </si>
  <si>
    <t>Soil Management Program</t>
  </si>
  <si>
    <t>Spyhill - Cells 4-7 Slope Closure</t>
  </si>
  <si>
    <t>Spyhill - LFG Phase 1 to Soil Vapour Extraction Facility</t>
  </si>
  <si>
    <t>Spyhill - Overburden Excavation</t>
  </si>
  <si>
    <t>Spyhill - Phase 3 (Cell 8 East Phase 1)</t>
  </si>
  <si>
    <t>Spyhill - Phase 3 (Cell 8 East Phase 2)</t>
  </si>
  <si>
    <t>Spyhill - Phase 3 (Cell 8 West)</t>
  </si>
  <si>
    <t>Spyhill - Phase 3 (Cell 9 East)</t>
  </si>
  <si>
    <t>Spyhill - Phase 3 Cell 4 Berm</t>
  </si>
  <si>
    <t>Spyhill - Phase 3 Cell 8 Access Road</t>
  </si>
  <si>
    <t>Spyhill - Pond C Catch Basin Improvement</t>
  </si>
  <si>
    <t>Spyhill - Pond D Inlet Oil, Grit, Sepearator Installation</t>
  </si>
  <si>
    <t>Spyhill - Staged Master Drainage Plan</t>
  </si>
  <si>
    <t>Spyhill - Stormwater Improvements</t>
  </si>
  <si>
    <t>Spyhill - Temporary Capping</t>
  </si>
  <si>
    <t>Spyhill - West Access Road to Active Lift</t>
  </si>
  <si>
    <t>Spyhill Waste Management Facility Master Plan</t>
  </si>
  <si>
    <t>Stormwater Pond Sediment Maintenance</t>
  </si>
  <si>
    <t>Waste &amp; Recycling - Technology Planning</t>
  </si>
  <si>
    <t>Waste &amp; Recycling Building Condition Assessments</t>
  </si>
  <si>
    <t>Waste &amp; Recycling Building Maintenance</t>
  </si>
  <si>
    <t>Waste &amp; Recycling Fencing Upgrade &amp; Maintenance</t>
  </si>
  <si>
    <t>Waste &amp; Recycling Records Maintenance</t>
  </si>
  <si>
    <t>Waste &amp; Recycling Roads Alterations &amp; Signage</t>
  </si>
  <si>
    <t>Waste Management Facilities - Operational Support Spaces</t>
  </si>
  <si>
    <t>Waste Management Facilities - Road &amp; Pad Maintenance</t>
  </si>
  <si>
    <t>Waste Management Facilities - Road Upgrades</t>
  </si>
  <si>
    <t>Composting Facility - Program Improvements</t>
  </si>
  <si>
    <t>Compost Facility Expansion</t>
  </si>
  <si>
    <t>East Calgary - Multi Service Facility (Enabling Work/Shared Space)</t>
  </si>
  <si>
    <t>East Calgary - Multi Service Facility (Regional Pathway)</t>
  </si>
  <si>
    <t>East Calgary - Multi Service Facility (WRS Truck Storage/Admin)</t>
  </si>
  <si>
    <t>Spring Gardens - Building B Renovations</t>
  </si>
  <si>
    <t>Spring Gardens - New Warehouse</t>
  </si>
  <si>
    <t>Spring Gardens - Site Improvements &amp; Upgrades</t>
  </si>
  <si>
    <t>Spring Gardens OWC - Building Upgrades</t>
  </si>
  <si>
    <t>Spyhill - New Depot (Administration)</t>
  </si>
  <si>
    <t>Spyhill - New Depot (Enabling Works/Site Prep)</t>
  </si>
  <si>
    <t>Spyhill - New Depot (Vehicle Storage #1)</t>
  </si>
  <si>
    <t>Spyhill - New Depot (Vehicle Storage #2)</t>
  </si>
  <si>
    <t>Spyhill - Phase 3 LFG Expansion (Cells 4-5)</t>
  </si>
  <si>
    <t>Eco Centres Construction (SW, W, NE Servicing)</t>
  </si>
  <si>
    <t>East Calgary - Vertical Well Remediation</t>
  </si>
  <si>
    <t>Shepard - Vertical Well Remediation</t>
  </si>
  <si>
    <t>South West Eco Centre - Building Upgrades</t>
  </si>
  <si>
    <t xml:space="preserve">Nose Creek Vapour Management System Expansion </t>
  </si>
  <si>
    <t>East Calgary - Phase 1 Landfill Gas System</t>
  </si>
  <si>
    <t xml:space="preserve">Spyhill - Vertical Landfill Gas </t>
  </si>
  <si>
    <t>Shepard Stormwater Master Drainage Plan</t>
  </si>
  <si>
    <t>Spyhill - Landfill Gas Ring Header</t>
  </si>
  <si>
    <t>Shepard - Header Connection Landfill to Composting</t>
  </si>
  <si>
    <t>Blackfoot - Stormwater Improvements</t>
  </si>
  <si>
    <t>Blackfoot to Spring Bank Landfill Gas Line</t>
  </si>
  <si>
    <t>Blackfoot - Staged Master Drainage Plan</t>
  </si>
  <si>
    <t>Shepard - Perimeter Road Paving</t>
  </si>
  <si>
    <t>Spyhill - Perimeter Road Paving</t>
  </si>
  <si>
    <t>Spyhill - Permanent Power Installation</t>
  </si>
  <si>
    <t>Spyhill - New Power Poles</t>
  </si>
  <si>
    <t>Shepard Solid Waste Management Plan</t>
  </si>
  <si>
    <t>Leachate Collection SCADA Monitoring</t>
  </si>
  <si>
    <t>Feasibility Study - Eco Centre Throw and Go Upgrade</t>
  </si>
  <si>
    <t>East Calgary - Solar Upgrades</t>
  </si>
  <si>
    <t>Spyhill - Solar Upgrades</t>
  </si>
  <si>
    <t>Shepard - Solar Upgrades</t>
  </si>
  <si>
    <t>Spyhill - Landfill Gas to Electricity Facility</t>
  </si>
  <si>
    <t xml:space="preserve">10-year Capital Infrastructure Plan - Utilities (Water Treatment) </t>
  </si>
  <si>
    <t xml:space="preserve">Advanced Meter Infrastructure </t>
  </si>
  <si>
    <t>Airdrie 600mm Water Meter Chamber Relocate</t>
  </si>
  <si>
    <t>Bearspaw Arc Flash Studies for Electrical Safety</t>
  </si>
  <si>
    <t>Bearspaw Power Utility - Raw III Option 1/2</t>
  </si>
  <si>
    <t xml:space="preserve">Bearspaw Power Utility - Standby Generators </t>
  </si>
  <si>
    <t>Bearspaw Power Utility Feeders</t>
  </si>
  <si>
    <t>Bearspaw Power Utility Plan</t>
  </si>
  <si>
    <t>Bearspaw Power Utility Upgrades</t>
  </si>
  <si>
    <t>Bearspaw Standby Generators Replacement</t>
  </si>
  <si>
    <t>Bearspaw Water Treatment Plant Capital Maintenance</t>
  </si>
  <si>
    <t>Bearspaw Water Treatment Plant Operational Improvement</t>
  </si>
  <si>
    <t>Cathodic Protection</t>
  </si>
  <si>
    <t>Control Systems &amp; Electrical</t>
  </si>
  <si>
    <t>Copper-Lead Service Replacement</t>
  </si>
  <si>
    <t>Country Hills Boulevard Crosstie Feedermain</t>
  </si>
  <si>
    <t>Dead End Mains</t>
  </si>
  <si>
    <t>Distribution Valve Replacement</t>
  </si>
  <si>
    <t>District Metering and System Monitoring</t>
  </si>
  <si>
    <t>Electrical Upgrade for Glenmore Water Treatment Plant</t>
  </si>
  <si>
    <t>Expansion and Growth Operations Workplace Centre</t>
  </si>
  <si>
    <t>Feedermain Cathodic Protection</t>
  </si>
  <si>
    <t>Feedermain Leak Detection</t>
  </si>
  <si>
    <t>Feedermain Relief Valve Upgrades</t>
  </si>
  <si>
    <t>Feedermain Replacements</t>
  </si>
  <si>
    <t>Glenmore - Bearspaw Control System Improvement</t>
  </si>
  <si>
    <t>Glenmore Bearspaw DeltaV Control Systems Modernization</t>
  </si>
  <si>
    <t>Glenmore Dam Safety Regulatory Program</t>
  </si>
  <si>
    <t>Glenmore Water Treatment Plant Capital Maintenance</t>
  </si>
  <si>
    <t>Glenmore Water Treatment Plant Chemical Boiler Upgrade</t>
  </si>
  <si>
    <t>Glenmore Water Treatment Plant High Lift Pump Station &amp; Clearwell</t>
  </si>
  <si>
    <t>Glenmore Water Treatment Plant Filter Recommissioning</t>
  </si>
  <si>
    <t>Glenmore Water Treatment Plant Operational Improvement</t>
  </si>
  <si>
    <t>Glenmore Water Treatment Plant Raw Water Pump Station Capacity Upgrade</t>
  </si>
  <si>
    <t>Hydrant Installations</t>
  </si>
  <si>
    <t>Hydrant Main Valve Maintenance</t>
  </si>
  <si>
    <t xml:space="preserve">Large WTR Valve Replacement </t>
  </si>
  <si>
    <t>Lead Service Replacement Contract</t>
  </si>
  <si>
    <t>Main Extensions</t>
  </si>
  <si>
    <t>Main Replacement City Internal Crews</t>
  </si>
  <si>
    <t>Main Replacement Outside Contractor</t>
  </si>
  <si>
    <t>Main Replacement Special Projects</t>
  </si>
  <si>
    <t>Mechanical Equipment &amp; Electrical Upgrades</t>
  </si>
  <si>
    <t>New Water Treatment Plant</t>
  </si>
  <si>
    <t>North Calgary Energy Recovery Station</t>
  </si>
  <si>
    <t>Northridge Feedermain Phase Two</t>
  </si>
  <si>
    <t xml:space="preserve">Northridge Reservoir </t>
  </si>
  <si>
    <t>Prairie Economic Gateway Feedermain A</t>
  </si>
  <si>
    <t>Proactive Leak Detection Contract</t>
  </si>
  <si>
    <t>Pump Station Refurbishment</t>
  </si>
  <si>
    <t>Raw 1 and Raw 2 Water Intake</t>
  </si>
  <si>
    <t>Raw II Ice Boom</t>
  </si>
  <si>
    <t>Raw Water Intake (Raw 3)</t>
  </si>
  <si>
    <t xml:space="preserve">Reservoir Condition Assessment </t>
  </si>
  <si>
    <t>South Calgary Water Service Energy Recovery Station</t>
  </si>
  <si>
    <t>South Calgary Water Servicing Feedermain</t>
  </si>
  <si>
    <t>Technology Equipment Lifecycle and Upgrades</t>
  </si>
  <si>
    <t>Tools and Equipment Asset Data Management (Maximo)</t>
  </si>
  <si>
    <t>Tools and Equipment Asset Data Management (OGIS)</t>
  </si>
  <si>
    <t>Tools and Equipment Drinking Water Distribution</t>
  </si>
  <si>
    <t>Tools and Equipment Repair and Maintenance</t>
  </si>
  <si>
    <t>Tools and Equipment Wastewater Stormwater Collection</t>
  </si>
  <si>
    <t>Tools and Equipment Water Sanitary</t>
  </si>
  <si>
    <t>Top Hill Feedermain</t>
  </si>
  <si>
    <t>Transmission Capital Maintenance</t>
  </si>
  <si>
    <t>Transmission SCADA Comms Modernization</t>
  </si>
  <si>
    <t>Valve Installations</t>
  </si>
  <si>
    <t>Water Distribution Network Valve Replacement Program</t>
  </si>
  <si>
    <t>Water Infrastructure Access Road Construction</t>
  </si>
  <si>
    <t>Water Quality and Regulatory Assurance Laboratories Capital Equipment</t>
  </si>
  <si>
    <t>Watermain Research</t>
  </si>
  <si>
    <t xml:space="preserve">Billing Improvements	</t>
  </si>
  <si>
    <t>Bearspaw Raw Meter Relocation</t>
  </si>
  <si>
    <t>Water Centre Building Upgrades</t>
  </si>
  <si>
    <t>Water Distribution Network Monitoring</t>
  </si>
  <si>
    <t>AI Intiatives and New Emerging Tech</t>
  </si>
  <si>
    <t>Downtown Upgrades</t>
  </si>
  <si>
    <t>Water Redevelopment Program</t>
  </si>
  <si>
    <t>Software Lifecycle and Upgrade</t>
  </si>
  <si>
    <t>Energy Audit Pump Stations</t>
  </si>
  <si>
    <t>Bearspaw Treatment Plant - Admin Space Upgrades</t>
  </si>
  <si>
    <t>Valley Ridge Pump Station 041</t>
  </si>
  <si>
    <t xml:space="preserve">West View Crestmont Feedermain Phases 1 and 2 and Crestmont Zone Feedermain Phases 2 and 3 </t>
  </si>
  <si>
    <t>Providence Westview Feedermain Ph 1 (STN056-STN049)</t>
  </si>
  <si>
    <t>Providence Westview Feedermain Ph 2 (162 AV SW &amp; TUC Alignment)</t>
  </si>
  <si>
    <t>Providence Westview Pump Station Station 056</t>
  </si>
  <si>
    <t>Providence Westview Reservoir Storage Cell 1</t>
  </si>
  <si>
    <t>Starlight Feedermain Phase 2 154 AV SW between 37 and 54 ST SW</t>
  </si>
  <si>
    <t>Starlight Feedermain Phase 3 South of 162 AV SW</t>
  </si>
  <si>
    <t>Starlight Pump Station #49</t>
  </si>
  <si>
    <t>Starlight Reservoir Land Acquisition</t>
  </si>
  <si>
    <t>Belvedere Feedermain Phase 3</t>
  </si>
  <si>
    <t>Ogden Feedermain Phase 2</t>
  </si>
  <si>
    <t>Bearspaw South Feedermain Short and Long Repair</t>
  </si>
  <si>
    <t>North Calgary Water Servicing - Linear &amp; Facilities</t>
  </si>
  <si>
    <t>10-year Capital Infrastructure Plan - Utilities (Wastewater)</t>
  </si>
  <si>
    <t>10 Avenue SW Sewer Upgrades</t>
  </si>
  <si>
    <t>5 ST SW/71-75 Ave Sanitary</t>
  </si>
  <si>
    <t>9 Avenue SW Sewer Upgrades</t>
  </si>
  <si>
    <t>Altadore Sewer Upgrades</t>
  </si>
  <si>
    <t>Arbour Estates Trunk</t>
  </si>
  <si>
    <t>Belvedere Lift Station</t>
  </si>
  <si>
    <t>Belvedere Sanitary Trunk East Basin</t>
  </si>
  <si>
    <t>Blackfoot Sanitary Trunk</t>
  </si>
  <si>
    <t>Bonnybrook Center &amp; Control Building Upgrade</t>
  </si>
  <si>
    <t>Bonnybrook Dewatering Facility</t>
  </si>
  <si>
    <t>Bonnybrook Integrated Resource Recovery Study Peak Flow Management</t>
  </si>
  <si>
    <t>Bonnybrook New Head Works</t>
  </si>
  <si>
    <t>Bonnybrook Solid Stream Upgrade/Expansion</t>
  </si>
  <si>
    <t>Bonnybrook Wastewater Treatment Plant - Plant D Expansion</t>
  </si>
  <si>
    <t>Bonnybrook Wastewater Treatment Plant Fermenter/Thickener</t>
  </si>
  <si>
    <t>Bonnybrook Wastewater Treatment Plant Plant E Expansion Study</t>
  </si>
  <si>
    <t>Bow Bottom Trunk Sewer Upgrades</t>
  </si>
  <si>
    <t>Bowness Collector Trunk Upgrades</t>
  </si>
  <si>
    <t>Bowness Lift Station influent sewer</t>
  </si>
  <si>
    <t>Bowness Sanitary Flow Diversion</t>
  </si>
  <si>
    <t>Control Systems</t>
  </si>
  <si>
    <t>Control Systems &amp; Electrical Upgrades</t>
  </si>
  <si>
    <t>East Calgary Lift Station</t>
  </si>
  <si>
    <t>Elbow Drive Trunk Upgrades</t>
  </si>
  <si>
    <t>Fish Creek to Bonnybrook Transfer Forcemain</t>
  </si>
  <si>
    <t>Fish Creek Wastewater Treatment Plant Heating System Upgrade</t>
  </si>
  <si>
    <t>Fish Creek Wastewater Treatment Plant Upgrade</t>
  </si>
  <si>
    <t>Glamorgan Sewer Upgrades</t>
  </si>
  <si>
    <t>Heritage/Elbow Sewer</t>
  </si>
  <si>
    <t>Killarney Sewer Upgrades</t>
  </si>
  <si>
    <t>Lakeview Sewer Upgrades</t>
  </si>
  <si>
    <t xml:space="preserve">Lift Station Capital Maintenance </t>
  </si>
  <si>
    <t>MacLeod Sanitary Trunk</t>
  </si>
  <si>
    <t>Nose Creek Sanitary Trunk</t>
  </si>
  <si>
    <t>Nose Creek Sanitary Trunk north of 128 Ave Northeast</t>
  </si>
  <si>
    <t>Nose Creek Sanitary Trunk north of Beddington Trail Northeast</t>
  </si>
  <si>
    <t>Nose Creek Sanitary Trunk south of 128 Ave Northeast</t>
  </si>
  <si>
    <t>Nose Creek Trunk Extension North of 144 AV NE</t>
  </si>
  <si>
    <t>Overflow Sewer on Colleen Crescent Southwest</t>
  </si>
  <si>
    <t>Penbrooke Sanitary Trunk Upgrades</t>
  </si>
  <si>
    <t>Pine Creek Existing and Second Utility Feeder Capacity Upgrades</t>
  </si>
  <si>
    <t>Pine Creek Major Electrical Upgrade</t>
  </si>
  <si>
    <t>Pine Creek Power Management and Control Systems</t>
  </si>
  <si>
    <t>Pine Creek Standby Power Upgrades</t>
  </si>
  <si>
    <t>Pine Creek Wastewater Treatment Plant Lighting Upgrade</t>
  </si>
  <si>
    <t>Pine Creek Wastewater Treatment Plant Stage 2 Expansion</t>
  </si>
  <si>
    <t>Prairie Economic Gateway Lift Station</t>
  </si>
  <si>
    <t>Prairie Economic Gateway Sanitary</t>
  </si>
  <si>
    <t>Ramsay Sewer Upgrades</t>
  </si>
  <si>
    <t>Replacements Extension Extend Contracts</t>
  </si>
  <si>
    <t>Richmond Sewer Upgrades</t>
  </si>
  <si>
    <t>Rosscarrock Sewer Upgrades</t>
  </si>
  <si>
    <t>Roxboro/Erlton/Mission Trunk</t>
  </si>
  <si>
    <t>San Lift Station Condition Assessment</t>
  </si>
  <si>
    <t>Sanitary Critical Infrastructure Replacements</t>
  </si>
  <si>
    <t>Sanitary Lift Station Replacement</t>
  </si>
  <si>
    <t xml:space="preserve">Sanitary Main Candidates for Replacement </t>
  </si>
  <si>
    <t>Sanitary Trenchless Rehabilitation</t>
  </si>
  <si>
    <t>Service Replacements City</t>
  </si>
  <si>
    <t>Service Replacements Outside Contractors</t>
  </si>
  <si>
    <t>Shepard Energy Centre Reclaimed Water Main Upgrades</t>
  </si>
  <si>
    <t>Shepard Trunk Twinning</t>
  </si>
  <si>
    <t>Shouldice West Memorial Trunk upgrades</t>
  </si>
  <si>
    <t>Siphon Upgrades</t>
  </si>
  <si>
    <t>Symons Valley Lift Station</t>
  </si>
  <si>
    <t>Trans Canada Sanitary Trunk</t>
  </si>
  <si>
    <t>Varsity Sub Trunk</t>
  </si>
  <si>
    <t>Wastewater Cathodic Protection</t>
  </si>
  <si>
    <t>Wastewater Collection Network Condition Assessment</t>
  </si>
  <si>
    <t>Wastewater Downtown Upgrades</t>
  </si>
  <si>
    <t xml:space="preserve">Wastewater Infrastructure Access Road Construction </t>
  </si>
  <si>
    <t>Wastewater Main Replacement/Upgrade</t>
  </si>
  <si>
    <t>Wastewater Treatment Plant - Sludge Pot</t>
  </si>
  <si>
    <t>Wastewater Treatment Plant Condition Assessment</t>
  </si>
  <si>
    <t>Wastewater Treatment Plant Distributed Control Systems Modernization</t>
  </si>
  <si>
    <t>Wastewater Treatment Plant Equipment</t>
  </si>
  <si>
    <t>West Pine Creek Sanitary Trunk</t>
  </si>
  <si>
    <t>WWTP - Bonnybrook Electrical Upgrades (600V MCC Upgrade Phase 2)</t>
  </si>
  <si>
    <t>Sanitary Lift Station Fibre Roll Out</t>
  </si>
  <si>
    <t>Bonnybrook Heat Recovery</t>
  </si>
  <si>
    <t>Established Area Linear Levy Pilot Sanitary into Program</t>
  </si>
  <si>
    <t>Sanitary Redevelopment Program</t>
  </si>
  <si>
    <t>Wastewater Treatment - Emission Reduction</t>
  </si>
  <si>
    <t>Wastewater Treatment Plant - Solar &amp; Wind Energy</t>
  </si>
  <si>
    <t xml:space="preserve">AEPA City Wide Stormwater Loading Model Update </t>
  </si>
  <si>
    <t>ACWA Research Facility</t>
  </si>
  <si>
    <t>Providence Sanitary Trunk</t>
  </si>
  <si>
    <t>New Community Growth Sanitary Linear Extensions</t>
  </si>
  <si>
    <t>East Keystone Sanitary Trunk Extension</t>
  </si>
  <si>
    <t>10-year Capital Infrastructure Plan - Real Estate &amp; Development</t>
  </si>
  <si>
    <t>Land Acquisition Civic (P695)</t>
  </si>
  <si>
    <t>Real Estate</t>
  </si>
  <si>
    <t>Community Livability &amp; Well-being</t>
  </si>
  <si>
    <t>Land Development (P697)</t>
  </si>
  <si>
    <t>Land Development &amp; Sales</t>
  </si>
  <si>
    <t>Misc Land Improvements (P698)</t>
  </si>
  <si>
    <t>Mixed Use Redevelopment (P705)</t>
  </si>
  <si>
    <t>Land Acq-Industrial Lands (P699)</t>
  </si>
  <si>
    <t>Title</t>
  </si>
  <si>
    <t>Primary Driver</t>
  </si>
  <si>
    <t>Transformative</t>
  </si>
  <si>
    <t>Prairie Economic Gateway - 114 Avenue SE Grade Separation at Canadian Pacific Kansas City (CPKC)</t>
  </si>
  <si>
    <t>Roads &amp; Pathways</t>
  </si>
  <si>
    <t>Functional Transportation Network</t>
  </si>
  <si>
    <t>Prairie Economic Gateway - Glenmore Trail East – Widening from 84 Street SE to 116 Street (Stoney Trail to Rainbow Road)</t>
  </si>
  <si>
    <t>Prairie Economic Gateway - Primary East-West Link via 114 AV SE: Canadian Pacific Kansas City (CPKC)  rail grade separation to 116 ST SE</t>
  </si>
  <si>
    <t>Prairie Economic Gateway - Missing Link between 114 Avenue SE CPKC rail grade separation and Stoney Trail</t>
  </si>
  <si>
    <t>Prairie Economic Gateway – Secondary East-West Link via Glenmore Tr</t>
  </si>
  <si>
    <t>Prairie Economic Gateway – Primary East-West Link via 114 Avenue</t>
  </si>
  <si>
    <t>Prairie Economic Gateway – Missing Link between 114 Av &amp; Glenmore Tr</t>
  </si>
  <si>
    <t>Prairie Economic Gateway – Missing Interchange at Glenmore and RR283</t>
  </si>
  <si>
    <t>Shepard Snow Storage Site</t>
  </si>
  <si>
    <t>Maintenance</t>
  </si>
  <si>
    <t>Service Enhancement</t>
  </si>
  <si>
    <t>Growth</t>
  </si>
  <si>
    <t>Signal Communications</t>
  </si>
  <si>
    <t>Safe City</t>
  </si>
  <si>
    <t>Data Centre Environmentals (Lifecycle Replacement)</t>
  </si>
  <si>
    <t>IT Solutions &amp; Support</t>
  </si>
  <si>
    <t>Trusted &amp; Collaborative Government</t>
  </si>
  <si>
    <t>Enterprise Info Management</t>
  </si>
  <si>
    <t>Fibre Optics</t>
  </si>
  <si>
    <t>Communications Infrastructure</t>
  </si>
  <si>
    <t>Service Resiliency and Disaster Recovery</t>
  </si>
  <si>
    <t>Calgary City Net</t>
  </si>
  <si>
    <t>Enterprise Servers</t>
  </si>
  <si>
    <t>Enterprise Storage Units</t>
  </si>
  <si>
    <t>Network Infrastructure</t>
  </si>
  <si>
    <t>PeopleSoft FSCM</t>
  </si>
  <si>
    <t>PeopleSoft HCM</t>
  </si>
  <si>
    <t>Software Lifecycle Replacement</t>
  </si>
  <si>
    <t>911 Critical Infrastructure</t>
  </si>
  <si>
    <t>Calgary 9-1-1</t>
  </si>
  <si>
    <t>Technology and Equipment Lifecycle and Maintenance</t>
  </si>
  <si>
    <t>Emergency Management &amp; Business Continuity</t>
  </si>
  <si>
    <t>Disaster Preparedness</t>
  </si>
  <si>
    <t>Canada Task Force 2</t>
  </si>
  <si>
    <t>Client Access</t>
  </si>
  <si>
    <t>Peace Officer Equipment Lifecycle</t>
  </si>
  <si>
    <t>Bylaw Education &amp; Compliance</t>
  </si>
  <si>
    <t>Equipment and Tools Maintenance</t>
  </si>
  <si>
    <t>Police Services</t>
  </si>
  <si>
    <t>IT Communication System Maintenance</t>
  </si>
  <si>
    <t>Facilities Critical &amp; Urgent Maintenance</t>
  </si>
  <si>
    <t>IT Systems and Hardware Maintenance</t>
  </si>
  <si>
    <t>911 Critical Technology and Modernization</t>
  </si>
  <si>
    <t>Technology Modernization</t>
  </si>
  <si>
    <t>911 Facility Continuity</t>
  </si>
  <si>
    <t>New Growth Emergency Response Stations - Temporary</t>
  </si>
  <si>
    <t>Fire</t>
  </si>
  <si>
    <t>Yorkville Emergency Response Station</t>
  </si>
  <si>
    <t>Downtown Core Fire Station Replacement</t>
  </si>
  <si>
    <t>Keystone Emergency Response Station</t>
  </si>
  <si>
    <t>Belvedere Emergency Response Station</t>
  </si>
  <si>
    <t>Rangeview Emergency Response Station</t>
  </si>
  <si>
    <t>Public Building Exterior Inspections</t>
  </si>
  <si>
    <t>Facility Management</t>
  </si>
  <si>
    <t>Workplace Continuity Management</t>
  </si>
  <si>
    <t>Public Building Exterior Repairs</t>
  </si>
  <si>
    <t>Municipal Complex Upgrades</t>
  </si>
  <si>
    <t>Prairesong (Nose Creek) Emergency Response Station</t>
  </si>
  <si>
    <t>Transformer Relay Safety Replacement - High Risk Task Program</t>
  </si>
  <si>
    <t>New Traffic Signals and Pedestrian Signals</t>
  </si>
  <si>
    <t>Stoney Transit Facility – P3 Annual Payment</t>
  </si>
  <si>
    <t>Transit</t>
  </si>
  <si>
    <t>NW (Arbour Lake) Emergency Response Station</t>
  </si>
  <si>
    <t>Sustain Service Performance</t>
  </si>
  <si>
    <t>Fire Training Academy</t>
  </si>
  <si>
    <t>Glacier Ridge Emergency Response Station</t>
  </si>
  <si>
    <t>Peace Officer Equipment Modernization</t>
  </si>
  <si>
    <t>Portland Animal Shelter</t>
  </si>
  <si>
    <t>HR Software Improvements</t>
  </si>
  <si>
    <t>Human Resources Support</t>
  </si>
  <si>
    <t>Industrial Control Systems Security Enhancements</t>
  </si>
  <si>
    <t>Downtown Emergency Response Station (Stampede/East Beltline)</t>
  </si>
  <si>
    <t>Critical Infrastructure Annual Investment Plan</t>
  </si>
  <si>
    <t>Infrastructure &amp; Engineering</t>
  </si>
  <si>
    <t>New Levy Funded Traffic Signals / Development Infrastructure - Arterial Development</t>
  </si>
  <si>
    <t>Fleet Growth</t>
  </si>
  <si>
    <t>IT Growth</t>
  </si>
  <si>
    <t>Cyber Security Program</t>
  </si>
  <si>
    <t>Corporate Security</t>
  </si>
  <si>
    <t>Railway Crossings</t>
  </si>
  <si>
    <t>Bridge Rehab and Protection</t>
  </si>
  <si>
    <t>Hillsides Program – Slope Remediation</t>
  </si>
  <si>
    <t>Retaining Wall Replacement Program</t>
  </si>
  <si>
    <t>Prairie Economic Gateway - Emergency Response Needs</t>
  </si>
  <si>
    <t>Facility Asset Sustainment Annual Investment Program</t>
  </si>
  <si>
    <t>Fleet Lifecycling</t>
  </si>
  <si>
    <t>Emergency Services Vehicles Lifecycle</t>
  </si>
  <si>
    <t>CFD General and Personal Protective Equipment Lifecycle</t>
  </si>
  <si>
    <t>Corporate Security Lifecycle &amp; Upgrades</t>
  </si>
  <si>
    <t>CFD Communications Technology Lifecycle (Emergency Services Communications Technology and Applications Lifecycle)</t>
  </si>
  <si>
    <t>Physical Security Program</t>
  </si>
  <si>
    <t>Occupational Health and Safety Equipment</t>
  </si>
  <si>
    <t>Organizational Health, Safety &amp; Wellness</t>
  </si>
  <si>
    <t>Enhancements to the Access &amp; Privacy File Management System</t>
  </si>
  <si>
    <t>Records Management, Access &amp; Privacy</t>
  </si>
  <si>
    <t>Light Rail Transit (LRT) Infrastructure Lifecycle Upgrades</t>
  </si>
  <si>
    <t>Rail Systems Lifecycle Upgrades</t>
  </si>
  <si>
    <t>Light Rail Vehicle Refurbishment &amp; Bogie Overhaul</t>
  </si>
  <si>
    <t>Light Rail Vehicle Replacement – Series 5, 6, and 7</t>
  </si>
  <si>
    <t>Victoria Park Bus Garage Relocation / South Central Facility</t>
  </si>
  <si>
    <t>Spring Gardens Cash Processing Facility</t>
  </si>
  <si>
    <t>Light Rail Vehicle (LRV) Maintenance Equipment Replacement</t>
  </si>
  <si>
    <t>Transit Building Lifecycle Maintenance</t>
  </si>
  <si>
    <t>Occupational Health and Safety Technology</t>
  </si>
  <si>
    <t>New Data Centre</t>
  </si>
  <si>
    <t>Compressed Natural Gas (CNG) Bus Mid-Life Powertrain Replacement</t>
  </si>
  <si>
    <t>RouteAhead Implementation Plan Bus Fleet Procurement</t>
  </si>
  <si>
    <t>Plants Capital</t>
  </si>
  <si>
    <t>Traffic and Pedestrian Signal Lifecycle Program</t>
  </si>
  <si>
    <t>Encampment Fire Protection – Bridge Infrastructure</t>
  </si>
  <si>
    <t>Green Line Bus Fleet &amp; Bus Bridge Service</t>
  </si>
  <si>
    <t>MAX Green Bus Rapid Transit (BRT) / North Central BRT / Max 301 North Improvements</t>
  </si>
  <si>
    <t>Blue Line Light Rail Transit (LRT) Extension: Saddletowne to 88 Ave NE</t>
  </si>
  <si>
    <t>40-Foot Bus Replacement and Growth</t>
  </si>
  <si>
    <t>Transit Driver Seat Replacement Program</t>
  </si>
  <si>
    <t>Calgary Transit Access Vehicle Renewal</t>
  </si>
  <si>
    <t>Access Calgary System Lifecycle Upgrades</t>
  </si>
  <si>
    <t>Street Light Lifecycle and System Upgrades</t>
  </si>
  <si>
    <t>60-Foot Bus Growth and Replacement Program</t>
  </si>
  <si>
    <t>52 Street East Bus Rapid Transit (BRT): Design &amp; Construction (MAX 302)</t>
  </si>
  <si>
    <t>Mobility Infrastructure Lifecycle</t>
  </si>
  <si>
    <t>Fixed Route Bus Service Expansion (SHUTTLE)</t>
  </si>
  <si>
    <t>Roadside Safety Barrier Program</t>
  </si>
  <si>
    <t>Survey Control Program</t>
  </si>
  <si>
    <t>Private Subdivision Construction – City Obligations</t>
  </si>
  <si>
    <t>MAX Purple Transitway Extension Bus Rapid Transit (BRT): 52 St E to 84 St E</t>
  </si>
  <si>
    <t>Stephen Avenue Revitalization Project</t>
  </si>
  <si>
    <t>City Planning &amp; Policy</t>
  </si>
  <si>
    <t>Airport Transit Connector: East Leg (Blue Line to Airport)</t>
  </si>
  <si>
    <t>Mobility Network Planning Studies</t>
  </si>
  <si>
    <t>Crowchild Trail Medium Term Improvements Phase 1 (5 Ave NW, 16 Ave NW, 24 Ave NW Interchanges)</t>
  </si>
  <si>
    <t>Pavement Rehabilitation Program</t>
  </si>
  <si>
    <t>Functional Planning Studies Program</t>
  </si>
  <si>
    <t>Citywide Growth Strategy - Transit-Oriented Development Projects</t>
  </si>
  <si>
    <t>Major Road Reconstruction</t>
  </si>
  <si>
    <t>Local Area Investment Fund</t>
  </si>
  <si>
    <t>Shuttle Procurement Program</t>
  </si>
  <si>
    <t>Pre-Engineering &amp; Enabling Works Program</t>
  </si>
  <si>
    <t>Glenmore Trail SW Corridor</t>
  </si>
  <si>
    <t>Seton Transit Centre Construction</t>
  </si>
  <si>
    <t>Concrete Rehabilitation</t>
  </si>
  <si>
    <t>Pedestrian Bridge Lifecycle Program</t>
  </si>
  <si>
    <t>Bow Trail to Spruce Drive / Edworthy Park Connection</t>
  </si>
  <si>
    <t>Pathways and Trails Lifecycle</t>
  </si>
  <si>
    <t>Operational Improvements and Congestion Management</t>
  </si>
  <si>
    <t>Mobility Safety Improvements Program</t>
  </si>
  <si>
    <t>Build Back Better - Pathways &amp; Repaving</t>
  </si>
  <si>
    <t>Calgary Pathway Program</t>
  </si>
  <si>
    <t>Calgary Pathway Program Design Development</t>
  </si>
  <si>
    <t>Operations Workplace Centres  Program</t>
  </si>
  <si>
    <t>Operations Facilities Portfolio Program</t>
  </si>
  <si>
    <t>Community Facilities Portfolio Program</t>
  </si>
  <si>
    <t>Sound Wall Lifecycle</t>
  </si>
  <si>
    <t>Claims Management System</t>
  </si>
  <si>
    <t>Insurance &amp; Claims</t>
  </si>
  <si>
    <t>Transportation Infrastructure Investment Plan – Local Area Plan (LAP) Mobility Implementation</t>
  </si>
  <si>
    <t>Facility Planning Project Development</t>
  </si>
  <si>
    <t>Facility Inspections Programs</t>
  </si>
  <si>
    <t>Housing Lifecycle City Owned</t>
  </si>
  <si>
    <t>Housing</t>
  </si>
  <si>
    <t>Silvera for Seniors Lodge Lifecycle</t>
  </si>
  <si>
    <t>Indigenous Housing Lifecycle</t>
  </si>
  <si>
    <t>Housing Lifecycle CH Owned</t>
  </si>
  <si>
    <t>Deerfoot Trail Downstream Impacts Program</t>
  </si>
  <si>
    <t>Peigan Trail Widening (Barlow Trail to Stoney Trail SE)</t>
  </si>
  <si>
    <t>Coordinated Deerfoot Crossing Improvements at 32 Ave N</t>
  </si>
  <si>
    <t>Country Hills Boulevard Widening (Coventry Blvd to Barlow Trail)</t>
  </si>
  <si>
    <t>12 Ave SE Redevelopment Plan supporting the Event Centre</t>
  </si>
  <si>
    <t>11 Street SW Canadian Pacific Rail Underpass</t>
  </si>
  <si>
    <t>Growth Triggered Pathways (Established Areas)</t>
  </si>
  <si>
    <t>Growth Triggered Pathways (Greenfields)</t>
  </si>
  <si>
    <t>Centre Street North Roads &amp; Pathwayscape</t>
  </si>
  <si>
    <t>Symons Valley Transit Centre Construction</t>
  </si>
  <si>
    <t>Capital Project Map Integration &amp; Planning</t>
  </si>
  <si>
    <t>Training Equipment Lifecycle</t>
  </si>
  <si>
    <t>Tribunal Case Management System</t>
  </si>
  <si>
    <t>Appeals &amp; Tribunals</t>
  </si>
  <si>
    <t>IT Service Enhancement Projects 1</t>
  </si>
  <si>
    <t>Glenmore Trail and 52 Street SE Interchange</t>
  </si>
  <si>
    <t>194 Avenue S and Macleod Trail Interchange</t>
  </si>
  <si>
    <t>Workplace Planning Sustainment Annual Investment Program</t>
  </si>
  <si>
    <t>Major Mobility Planning</t>
  </si>
  <si>
    <t>Sustainment and Optimization: Engineering Systems Enablement Program</t>
  </si>
  <si>
    <t>Data, Analytics &amp; Information Access</t>
  </si>
  <si>
    <t>50 Avenue SE Extension: Blackfoot Connector to 11 Street SE</t>
  </si>
  <si>
    <t>New Pedestrian Bridge Program</t>
  </si>
  <si>
    <t>Downtown Amenity Fund</t>
  </si>
  <si>
    <t>Technology Improvements</t>
  </si>
  <si>
    <t>Glenmore Trail and Barlow Trail SE Interchange</t>
  </si>
  <si>
    <t>Airport Trail Widening (60 St to 68 St NE)</t>
  </si>
  <si>
    <t>Mobility Network Gaps – Program 204 (Growth Timing)</t>
  </si>
  <si>
    <t>16 Avenue NE Interchanges at Barlow Trail and 19 Street NE</t>
  </si>
  <si>
    <t>Highway 1 and 133 Street NW Half Interchange</t>
  </si>
  <si>
    <t>Future Land Acquisition Program</t>
  </si>
  <si>
    <t>Natural Infrastructure Investments to reduce physical climate and environmental risk</t>
  </si>
  <si>
    <t>Climate &amp; Environmental Management</t>
  </si>
  <si>
    <t>Peace Officer Technology Modernization</t>
  </si>
  <si>
    <t>Facility Data and Technology Annual Investment Program</t>
  </si>
  <si>
    <t>Mobility Accessibility Improvements</t>
  </si>
  <si>
    <t>8th Street SW</t>
  </si>
  <si>
    <t>Citywide Growth – Established Area Public Realm Enhancements</t>
  </si>
  <si>
    <t>Haysboro Garage Expansion</t>
  </si>
  <si>
    <t>210 Avenue S / Macleod Trail Interchange</t>
  </si>
  <si>
    <t>McKnight Boulevard and 12 Street NE Improvements</t>
  </si>
  <si>
    <t>Critical Continuity &amp; Digital Infrastructure</t>
  </si>
  <si>
    <t>Strategic Marketing &amp; Communications</t>
  </si>
  <si>
    <t>Missing Sidewalks Program</t>
  </si>
  <si>
    <t>Land Acquisition for Facilities Program</t>
  </si>
  <si>
    <t>Tax System Modernization</t>
  </si>
  <si>
    <t>Taxation</t>
  </si>
  <si>
    <t>Customer Service Modernization</t>
  </si>
  <si>
    <t>HR Software Learning Management System</t>
  </si>
  <si>
    <t>Election Management System</t>
  </si>
  <si>
    <t>Municipal Elections</t>
  </si>
  <si>
    <t>Council/Committee Meeting Management System</t>
  </si>
  <si>
    <t>Council &amp; Committee Support</t>
  </si>
  <si>
    <t>Facilities Growth</t>
  </si>
  <si>
    <t>Diesel Bus Powertrain Refurbishment Program</t>
  </si>
  <si>
    <t>Next Generation Mobility / Intelligent Transportation Systems (ITS)</t>
  </si>
  <si>
    <t>Various Street Improvements</t>
  </si>
  <si>
    <t>1 Street SE</t>
  </si>
  <si>
    <t>East Riverside and 12 Street NE Transportation Upgrades</t>
  </si>
  <si>
    <t>Riverwalk West</t>
  </si>
  <si>
    <t>Timber Stair Replacement</t>
  </si>
  <si>
    <t>Project Management Single Source Architecture (ProMIS)</t>
  </si>
  <si>
    <t>Next Generation P3M: Portfolio, Program &amp; Project Management Platform</t>
  </si>
  <si>
    <t>Business Applications and Technology Upgrades</t>
  </si>
  <si>
    <t>Procurement &amp; Warehousing</t>
  </si>
  <si>
    <t>P2M Enhancement: Program &amp; Project Management Platform Enhancement</t>
  </si>
  <si>
    <t xml:space="preserve">Asset Management (AM) Architecture Update </t>
  </si>
  <si>
    <t>Transit Tech Lifecycle: Bus Systems</t>
  </si>
  <si>
    <t>Indigenous Housing Capital Funding</t>
  </si>
  <si>
    <t>Housing Subsidiaries Capital Funding</t>
  </si>
  <si>
    <t>Non-Market Housing Capital Funding</t>
  </si>
  <si>
    <t>Asset Management (AM) Systems/Technology</t>
  </si>
  <si>
    <t>Expand Real Estate Footprint to Accommodate Employee Growth</t>
  </si>
  <si>
    <t xml:space="preserve">Better Value for City Assets (BVCA) Framework </t>
  </si>
  <si>
    <t>Fare Technology and Payment Systems Upgrade</t>
  </si>
  <si>
    <t>HR Service Improvements</t>
  </si>
  <si>
    <t>Facility Energy Management Annual Investment Program</t>
  </si>
  <si>
    <t>Mobility Facilities and Depots</t>
  </si>
  <si>
    <t>Road Upgrading Program</t>
  </si>
  <si>
    <t>Missing Pathways and Trail Conversions Program</t>
  </si>
  <si>
    <t>Discovery Ridge Emergency Access Improvements (Placeholder)</t>
  </si>
  <si>
    <t>CFD Facility General Lifecycle</t>
  </si>
  <si>
    <t>Capital Conservation Grant (CCG) Program</t>
  </si>
  <si>
    <t>Recreation Capital Annual Investment Program</t>
  </si>
  <si>
    <t>Recreation</t>
  </si>
  <si>
    <t>Corporate Coordinated Operations and Maintenance Program</t>
  </si>
  <si>
    <t>Recreation Technology Solution</t>
  </si>
  <si>
    <t>Corporate GIS Upgrades</t>
  </si>
  <si>
    <t>Civic Partner Infrastructure Grant</t>
  </si>
  <si>
    <t>Economic Development &amp; Tourism</t>
  </si>
  <si>
    <t>Recreation Machinery and Equipment</t>
  </si>
  <si>
    <t>Finance Point of Sale/eCommerce</t>
  </si>
  <si>
    <t>Financial Support</t>
  </si>
  <si>
    <t>Corporate Imagery Program</t>
  </si>
  <si>
    <t>Ditch Reconstruction</t>
  </si>
  <si>
    <t>Articulated Bus Refurbishment Program</t>
  </si>
  <si>
    <t>East Riverside Promenade Upgrades</t>
  </si>
  <si>
    <t>Airport Trail and 60 Street Northeast Interchange Improvements</t>
  </si>
  <si>
    <t>Rocky Ridge Boardwalk Decking Replacement</t>
  </si>
  <si>
    <t>Calgary Public Library Lifecycle</t>
  </si>
  <si>
    <t>Library Services</t>
  </si>
  <si>
    <t>Foothills Aquatic Centre Rebuild</t>
  </si>
  <si>
    <t>GamePlan - Wave 1 Projects</t>
  </si>
  <si>
    <t>Habitat Restoration</t>
  </si>
  <si>
    <t>Parks &amp; Urban Forestry</t>
  </si>
  <si>
    <t>Noise Attenuation Retrofit Program</t>
  </si>
  <si>
    <t>Community Spaces Investment Program (CSIP)</t>
  </si>
  <si>
    <t>Corporate Data Governance Program</t>
  </si>
  <si>
    <t>Records Repository</t>
  </si>
  <si>
    <t>Recreation Land Program</t>
  </si>
  <si>
    <t>Modernize City Online</t>
  </si>
  <si>
    <t>Lifecycle Replacement-Desktop</t>
  </si>
  <si>
    <t>Modernize Open Data</t>
  </si>
  <si>
    <t>Light Rail Vehicle Procurement - Growth</t>
  </si>
  <si>
    <t>Park Infrastructure Lifecycle</t>
  </si>
  <si>
    <t>Plus 15 Capital Investment</t>
  </si>
  <si>
    <t>Bus Maintenance Tools and Equipment</t>
  </si>
  <si>
    <t>Plus 15 Operating &amp; Building Condition Assessments</t>
  </si>
  <si>
    <t>Gravel Road and Alley Renewal</t>
  </si>
  <si>
    <t>Asset Management &amp; Quality Assurance/State of Asset Management Framework</t>
  </si>
  <si>
    <t>Civic Partners Energy Efficiency and Climate Risk Reduction Program</t>
  </si>
  <si>
    <t>Sustainable Building Investment Fund</t>
  </si>
  <si>
    <t>Athletic Parks Lifecycle and Upgrades</t>
  </si>
  <si>
    <t>Equipment and Tools Service Enhancement</t>
  </si>
  <si>
    <t>Capital Planning Software</t>
  </si>
  <si>
    <t>IT Service Enhancement Projects 2</t>
  </si>
  <si>
    <t>Parks and Playgrounds Amenities (PAPA)</t>
  </si>
  <si>
    <t>Council Meeting &amp; Election Facility Readiness &amp; Emergency Preparedness</t>
  </si>
  <si>
    <t>Surveying Technology Modernization Project</t>
  </si>
  <si>
    <t>Parks Bridge Structure Capital Rehabilitation Program</t>
  </si>
  <si>
    <t>Technology to track and report on cross-corporate risks and regulatory compliance</t>
  </si>
  <si>
    <t>Grant Optimization Program</t>
  </si>
  <si>
    <t>Geotech Database</t>
  </si>
  <si>
    <t>Major Partners Capital Program</t>
  </si>
  <si>
    <t>Energy Reporting: Enhancement and Modernization Project</t>
  </si>
  <si>
    <t>​​Implementing Operational Efficiency of City Facilities through retro-commissioning</t>
  </si>
  <si>
    <t>Inventory Systems Improvements</t>
  </si>
  <si>
    <t>Facilities Remaining Deferred Maintenance</t>
  </si>
  <si>
    <t>Centralization of Common Spaces - Meeting Rooms</t>
  </si>
  <si>
    <t>AI Implementation</t>
  </si>
  <si>
    <t>Quality Management System</t>
  </si>
  <si>
    <t>Warehouse Facilities</t>
  </si>
  <si>
    <t>Calgary Public Library Investment Program</t>
  </si>
  <si>
    <t>Expand, Improve and Innovation: Building Information Modeling Expansion</t>
  </si>
  <si>
    <t>Environmentally Significant Areas (ESA) and Ecolgoical Network Geodatabase</t>
  </si>
  <si>
    <t>Cost Estimating Tools</t>
  </si>
  <si>
    <t>Haskayne Emergency Response Station</t>
  </si>
  <si>
    <t>Corporate Project Management Office</t>
  </si>
  <si>
    <t>Parks Project Development Program</t>
  </si>
  <si>
    <t>Light Rail Vehicle (LRV) Customer Technology Lifecycle Upgrades</t>
  </si>
  <si>
    <t>StoneGate (NE) Industrial Emergency Response Station</t>
  </si>
  <si>
    <t>Emergency Services Training Facility</t>
  </si>
  <si>
    <t>Golf Course Lifecycle Program</t>
  </si>
  <si>
    <t>Election Logistics &amp; Security Enhancements</t>
  </si>
  <si>
    <t>Technology tools to support reducing physical climate risk on infrastructure and assets, and enhancing transparency</t>
  </si>
  <si>
    <t>Safer Collectors - Speed Management</t>
  </si>
  <si>
    <t>52 Street SE Widening (61 Avenue SE to Peigan Trail SE)</t>
  </si>
  <si>
    <t>Borehole Monitoring System</t>
  </si>
  <si>
    <t>Park Delivery 2 - Upgrade Existing Regional Parks</t>
  </si>
  <si>
    <t>Bow Trail Widening: Sarcee Trail to 37 Street SW</t>
  </si>
  <si>
    <t>Business Support Program</t>
  </si>
  <si>
    <t>Sarcee Trail Corridor Widening</t>
  </si>
  <si>
    <t>Project Management Portal</t>
  </si>
  <si>
    <t>16 Avenue NW Corridor Improvements: Sarcee Trail to Shaganappi Trail</t>
  </si>
  <si>
    <t>16 Avenue NW Corridor Improvements: Shaganappi Trail to Crowchild Trail</t>
  </si>
  <si>
    <t>3D Modelling Program</t>
  </si>
  <si>
    <t>Sarcee Trail and Bow Trail Interchange</t>
  </si>
  <si>
    <t>Park Delivery 1 - Development of New Regional Parks</t>
  </si>
  <si>
    <t>Modernization and Standardization: Engineering Platform Transformation, Enhancements and Capabilities</t>
  </si>
  <si>
    <t>John Laurie Boulevard Corridor Study (Shaganappi Trail to McKnight Boulevard)</t>
  </si>
  <si>
    <t>Heritage Drive and Macleod Trail Infrastructure Improvements</t>
  </si>
  <si>
    <t>128 Avenue NE (Deerfoot Trail to Stoney Trail) (Segment B - 128 Ave NE to west of Deerfoot Trail)</t>
  </si>
  <si>
    <t>McKnight Boulevard and 68 Street NE Interchange</t>
  </si>
  <si>
    <t>Hidden Valley Emergency Response Station</t>
  </si>
  <si>
    <t>Facility Enhancements and Expansions</t>
  </si>
  <si>
    <t>Providence Emergency Response Station</t>
  </si>
  <si>
    <t>Transit System Accessibility Enhancements</t>
  </si>
  <si>
    <t>Development Pool</t>
  </si>
  <si>
    <t>Enterprise Support Systems</t>
  </si>
  <si>
    <t>Heritage Asset Sustainment Program</t>
  </si>
  <si>
    <t>SE (Cranston) Emergency Response Station</t>
  </si>
  <si>
    <t>128 Avenue NE Extension (Deerfoot Trail to Stoney Trail) (Segment A - Stoney Trail to 15 Street NE)</t>
  </si>
  <si>
    <t>Facility Lifecycle and Upgrades</t>
  </si>
  <si>
    <t>Urban Forestry - MDP Target</t>
  </si>
  <si>
    <t>Saatoohtsi  Emergency Response Station</t>
  </si>
  <si>
    <t>Project Management Learning Lab</t>
  </si>
  <si>
    <t>Functional Planning Studies Fund</t>
  </si>
  <si>
    <t>Cemetery Development</t>
  </si>
  <si>
    <t>Urban Forestry - Lifecycle</t>
  </si>
  <si>
    <t>GamePlan Wave 2+- Arena Facilities</t>
  </si>
  <si>
    <t>GamePlan Wave 2+ - Aquatic Facilities</t>
  </si>
  <si>
    <t>GamePlan Wave 2+ - Athletic Parks</t>
  </si>
  <si>
    <t>Naato'siyinnipi Emergency Response Station</t>
  </si>
  <si>
    <t>Glenmore Trail and Richard Road SW Interchange</t>
  </si>
  <si>
    <t>128 Avenue NE Interchange (Deerfoot Trail to Stoney Trail) (Segment C - Stoney Drive NE to Barlow Trail NE)</t>
  </si>
  <si>
    <t>Business Intelligence &amp; Reputational Risk Management</t>
  </si>
  <si>
    <t>Hotchkiss (South Shepard) Emergency Response Station</t>
  </si>
  <si>
    <t>Lifecycle and Improvements for Outdoor Partner Operated Facilities</t>
  </si>
  <si>
    <t>Facility Asset Sustainment Demolitions Annual Investment Program</t>
  </si>
  <si>
    <t>Calgary TELUS Convention Centre Lifecycle and Maintenance</t>
  </si>
  <si>
    <t>Cultural Landscape Conservation</t>
  </si>
  <si>
    <t>MAX Orange Line Station Enhancements</t>
  </si>
  <si>
    <t>Lessons Learned and Risk Management Program</t>
  </si>
  <si>
    <t>Public Art Collection Annual Investment Program</t>
  </si>
  <si>
    <t>Arts &amp; Culture</t>
  </si>
  <si>
    <t>Glenmore Trail and 68 Street SE Interchange</t>
  </si>
  <si>
    <t>52 Street SE Widening: Peigan Trail to 17 Avenue SE</t>
  </si>
  <si>
    <t>Brentwood Station and Crowchild Trail Interchange Improvements</t>
  </si>
  <si>
    <t>Operational Service Delivery</t>
  </si>
  <si>
    <t>City Network of Things and Robotic Process Automation (RPA)</t>
  </si>
  <si>
    <t>16 Avenue and 68 Street NE Interchange</t>
  </si>
  <si>
    <t>Business Intelligence</t>
  </si>
  <si>
    <t>West Bow Bus Rapid Transit (BRT) / Route 305 West</t>
  </si>
  <si>
    <t>Partner Project Fund</t>
  </si>
  <si>
    <t>Smart Calgary</t>
  </si>
  <si>
    <t>Red Line South Extension and Maintenance Storage Facility</t>
  </si>
  <si>
    <t>Beddington Trail Widening (Stoney Tr to Country Hills Blvd)</t>
  </si>
  <si>
    <t>Stoney Trail / 130 Avenue SE Half Interchange</t>
  </si>
  <si>
    <t>North Cemetery</t>
  </si>
  <si>
    <t>Blue Line Light Rail Transit (LRT) Extension (88 Ave to Country Hills Boulevard)</t>
  </si>
  <si>
    <t>Highway 22X and 53 Street SW Interchange</t>
  </si>
  <si>
    <t>Valley Ridge - Greenwich Flyover</t>
  </si>
  <si>
    <t>North East Stoney Crossing at 64 Ave NE</t>
  </si>
  <si>
    <t>Parks Technology Annual Investment Program</t>
  </si>
  <si>
    <t>Glenmore TR SE/Stoney TR SE Interchange (Ultimate)</t>
  </si>
  <si>
    <t>Confederation Park Golf Course Clubhouse Upgrade</t>
  </si>
  <si>
    <t>Cemeteries Land Fund</t>
  </si>
  <si>
    <t>MAX Teal Bus Rapid Transit (BRT) Extension (In-Street) to 68 St SE</t>
  </si>
  <si>
    <t>162 Avenue SW Transitway</t>
  </si>
  <si>
    <t>144 Ave North Bus Rapid Transit (RouteAhead)</t>
  </si>
  <si>
    <t>Brentwood Bus Terminal Upgrades</t>
  </si>
  <si>
    <t>Rail Worker Safety Protection Equipment</t>
  </si>
  <si>
    <t>GamePlan Wave 2+ - Fieldhouses</t>
  </si>
  <si>
    <t>C-Law Software Enhancements</t>
  </si>
  <si>
    <t>Legal Services</t>
  </si>
  <si>
    <t>MAX Bus Rapid Transit (BRT) Infill Station Investments</t>
  </si>
  <si>
    <t>NW HUB: UCalgary &amp; Foothills Hospital</t>
  </si>
  <si>
    <t>Park Site Event Upgrades</t>
  </si>
  <si>
    <t>Shaganappi Bus Rapid Transit (BRT)</t>
  </si>
  <si>
    <t>194 Avenue Bus Maintenance Storage Facility</t>
  </si>
  <si>
    <t>Franklin Terminal Reconstruction</t>
  </si>
  <si>
    <t>Westbrook Terminal Reconstruction</t>
  </si>
  <si>
    <t>Heritage Terminal Reconstruction</t>
  </si>
  <si>
    <t>Marlborough Terminal Reconstruction</t>
  </si>
  <si>
    <t>MAX Purple Extension – Downtown to Bow River</t>
  </si>
  <si>
    <t>Hydrogen Bus Procurement Placeholder</t>
  </si>
  <si>
    <t>Sponsorship Portal</t>
  </si>
  <si>
    <t>Workstation Reconfiguration for Mobile Work Environment</t>
  </si>
  <si>
    <t>Saddletowne Terminal Expansion</t>
  </si>
  <si>
    <t>Community Space/Meeting Room</t>
  </si>
  <si>
    <t>New Office Chairs for Desks and Meeting Rooms</t>
  </si>
  <si>
    <t>Meeting Room Technology Upgrades</t>
  </si>
  <si>
    <t>Transit Safety &amp; Reliability Enhancements</t>
  </si>
  <si>
    <t>Metis Trail Widening (North of 64 Avenue NE to Stoney Trail)</t>
  </si>
  <si>
    <t>Richmond Road and Sarcee Trail SW Interchange</t>
  </si>
  <si>
    <t>McKnight Boulevard Corridor Improvements (John Laurie Blvd to Deerfoot Trail)</t>
  </si>
  <si>
    <t>Service (CINA Reporting)</t>
  </si>
  <si>
    <t>GM - Operational Services</t>
  </si>
  <si>
    <t>Main Streets Program Enhancements</t>
  </si>
  <si>
    <t>Fuel Infrastructure and System Upgrades</t>
  </si>
  <si>
    <t>Fleet Management</t>
  </si>
  <si>
    <t>Vehicle &amp; Equipment Replacement</t>
  </si>
  <si>
    <t>Vehicle &amp; Equipment Growth</t>
  </si>
  <si>
    <t>Facilities &amp; Equipment Lifecycle</t>
  </si>
  <si>
    <t>Green Fleet</t>
  </si>
  <si>
    <t>Parking</t>
  </si>
  <si>
    <t>Partnerships</t>
  </si>
  <si>
    <t>Arts Commons Transformation</t>
  </si>
  <si>
    <t>Police</t>
  </si>
  <si>
    <t>Assessment &amp; Tax</t>
  </si>
  <si>
    <t>Supply Management</t>
  </si>
  <si>
    <t>Budget ID</t>
  </si>
  <si>
    <t>A446454</t>
  </si>
  <si>
    <t>A446560</t>
  </si>
  <si>
    <t>P664_07W</t>
  </si>
  <si>
    <t>P665_02W</t>
  </si>
  <si>
    <t>P655_17W</t>
  </si>
  <si>
    <t>P657_01W</t>
  </si>
  <si>
    <t>P564_002</t>
  </si>
  <si>
    <t>P563_001</t>
  </si>
  <si>
    <t>P657_03W</t>
  </si>
  <si>
    <t>IOS Number</t>
  </si>
  <si>
    <t>Opportunity Name (Budget ID Name if existing)</t>
  </si>
  <si>
    <t>Priority (H/M/L)</t>
  </si>
  <si>
    <t>Asset Class</t>
  </si>
  <si>
    <t>Modified</t>
  </si>
  <si>
    <t>Created</t>
  </si>
  <si>
    <t>Created By</t>
  </si>
  <si>
    <t>Modified By</t>
  </si>
  <si>
    <t>Primary Driver Test</t>
  </si>
  <si>
    <t>H</t>
  </si>
  <si>
    <t>Olea, Joshua M.</t>
  </si>
  <si>
    <t>Bozzolanfernande, Julia</t>
  </si>
  <si>
    <t xml:space="preserve">System-wide Innovation </t>
  </si>
  <si>
    <t>311 &amp; Insights</t>
  </si>
  <si>
    <t>Cho, Kye</t>
  </si>
  <si>
    <t>Human Resources</t>
  </si>
  <si>
    <t>Sustain and manage the Occupational Health and Safety Management System (OHSMS)</t>
  </si>
  <si>
    <t>Safety  Equipment - New and Replacement</t>
  </si>
  <si>
    <t>Occupational Health &amp; Safety</t>
  </si>
  <si>
    <t>Technology Updates and Replacements</t>
  </si>
  <si>
    <t>Law and Legislative Services</t>
  </si>
  <si>
    <t xml:space="preserve"> A446510 </t>
  </si>
  <si>
    <t>Lam, Andy</t>
  </si>
  <si>
    <t>Great Plains Recreational Facility Lifecycle</t>
  </si>
  <si>
    <t>Calgary Outdoor Swimming Pools Association Lifecycle and Significant Improvements Program</t>
  </si>
  <si>
    <t>Werklund Centre Transformation - Modernization</t>
  </si>
  <si>
    <t>Emergency Management &amp; Community Safety</t>
  </si>
  <si>
    <t>CS &amp; PVS Facility Enhancements and Expansions</t>
  </si>
  <si>
    <t>Information Technology</t>
  </si>
  <si>
    <t>A463920</t>
  </si>
  <si>
    <t>Phui, Scott</t>
  </si>
  <si>
    <t>City Clerk's Office</t>
  </si>
  <si>
    <t>Climate &amp; Enviroment</t>
  </si>
  <si>
    <t>Adediran, Abdulrauf</t>
  </si>
  <si>
    <t xml:space="preserve">​​Implementing Operational Efficiency of City Facilities through retro-commissioning </t>
  </si>
  <si>
    <t xml:space="preserve">Sustainable Building Investment Fund </t>
  </si>
  <si>
    <t xml:space="preserve">Natural Infrastructure Investments to reduce physical climate and environmental risk </t>
  </si>
  <si>
    <t>A410888</t>
  </si>
  <si>
    <t>A410751</t>
  </si>
  <si>
    <t>A410886</t>
  </si>
  <si>
    <t>15 Street NE / Nose Creek Bridge Rehabilitation and Renewal</t>
  </si>
  <si>
    <t>A446455</t>
  </si>
  <si>
    <t>Pathways &amp; Trails, Parks and Open Spaces</t>
  </si>
  <si>
    <t>CPA - Future Projects</t>
  </si>
  <si>
    <t>CPA -  Drainage Fixes</t>
  </si>
  <si>
    <t>CPA -  Parking Equipment</t>
  </si>
  <si>
    <t>CPA -  EV Charger Implementation</t>
  </si>
  <si>
    <t>CPA -  ILOT Guardhouse Replacement</t>
  </si>
  <si>
    <t>CPA -  Access Control Upgrades</t>
  </si>
  <si>
    <t>CPA -  Security Camera Replacement</t>
  </si>
  <si>
    <t>CPA -  Miscellaneous</t>
  </si>
  <si>
    <t>CPA -  BCA/Life Cycle Planning</t>
  </si>
  <si>
    <t>CPA -  Lighting Control System</t>
  </si>
  <si>
    <t>CPA -  Parking Guidance System</t>
  </si>
  <si>
    <t>CPA -  Veritas Building Decommissioning</t>
  </si>
  <si>
    <t>CPA -  Lot 54 Roof, Structural and Building Improvements</t>
  </si>
  <si>
    <t xml:space="preserve">CPA -  Lot 6 Reconfiguration </t>
  </si>
  <si>
    <t>CPA -  Surface Overlay Program</t>
  </si>
  <si>
    <t>CPA -  Building Condition Assessed Projects</t>
  </si>
  <si>
    <t>Bridges</t>
  </si>
  <si>
    <t>Pathways &amp; Trails</t>
  </si>
  <si>
    <t>L</t>
  </si>
  <si>
    <t xml:space="preserve"> P041_171 </t>
  </si>
  <si>
    <t>CGS - New Growth Emergency Response Stations - Permanent Glacier Ridge</t>
  </si>
  <si>
    <t xml:space="preserve"> A480511 </t>
  </si>
  <si>
    <t>CFD Reintegration Centre</t>
  </si>
  <si>
    <t>Advanced CO2 cleaning equipment for Duty Gear</t>
  </si>
  <si>
    <t>Heavy Rescue Expansion (per Quadrant)</t>
  </si>
  <si>
    <t>Procurement of PPE that has reduced PFAS levels.</t>
  </si>
  <si>
    <t>Duty Gear Replacement</t>
  </si>
  <si>
    <t>AI Operations Incident Report Enhancements</t>
  </si>
  <si>
    <t>Advanced Aerial Reconnaissance (drone)</t>
  </si>
  <si>
    <t>Light Fleet Shelters</t>
  </si>
  <si>
    <t>Saatoohtsi  Emergency Resp Stn</t>
  </si>
  <si>
    <t>Hotchkiss (South Shepard) Emergency Response Stn</t>
  </si>
  <si>
    <t xml:space="preserve">Resourcing Solutions - 4 new aerials </t>
  </si>
  <si>
    <t>New Stations - Cranston, SE</t>
  </si>
  <si>
    <t>New Stations - Rocky Ridge, NW</t>
  </si>
  <si>
    <t>Specialty Teams Improvement - 2:1 rescue conversion</t>
  </si>
  <si>
    <t>Pawar, Shaman</t>
  </si>
  <si>
    <t>GamePlan  Wave 2+ - Athletic Parks</t>
  </si>
  <si>
    <t xml:space="preserve">Partner Project Fund </t>
  </si>
  <si>
    <t xml:space="preserve"> A482005 </t>
  </si>
  <si>
    <t xml:space="preserve">Recreation Machinery and Equipment </t>
  </si>
  <si>
    <t xml:space="preserve"> A480781 </t>
  </si>
  <si>
    <t>A480757</t>
  </si>
  <si>
    <t>Country Hills Boulevard and Métis Trail Interchange</t>
  </si>
  <si>
    <t>Trans-Canada Highway and Garden Road Interchange Improvements</t>
  </si>
  <si>
    <t>Pavement</t>
  </si>
  <si>
    <t xml:space="preserve"> Battery Electric Bus Program</t>
  </si>
  <si>
    <t>Village Square Lifecycle</t>
  </si>
  <si>
    <t>A480776</t>
  </si>
  <si>
    <t>Centre Street North Streetscape</t>
  </si>
  <si>
    <t>Concrete</t>
  </si>
  <si>
    <t>Macleod Trail Pedestrian Crossing</t>
  </si>
  <si>
    <t>Weaselhead Pathway South Bridge Replacement</t>
  </si>
  <si>
    <t>8 Street SW Underpass – Railing Replacement</t>
  </si>
  <si>
    <t>P659_01W</t>
  </si>
  <si>
    <t>Buildings</t>
  </si>
  <si>
    <t>ESCALATION - Noise Barrier Retrofit - Location 1-9-10-11</t>
  </si>
  <si>
    <t>P862_001</t>
  </si>
  <si>
    <t>Missing Link between 114 Avenue SE CPKC rail grade separation and Stoney Trail (Prairie Economic Gateway)</t>
  </si>
  <si>
    <t>Primary East-West Link via 114 AV SE:  CPKC rail grade separation to 116 ST SE (Prairie Economic Gateway)</t>
  </si>
  <si>
    <t>Glenmore Trail East – Widening from 84 Street SE to 116 Street (Stoney Trail to Rainbow Road)</t>
  </si>
  <si>
    <t>Stephen Avenue - Centre St to 1 St SE - Crash Rated Bollards</t>
  </si>
  <si>
    <t>P127_130</t>
  </si>
  <si>
    <t>Signal Assets</t>
  </si>
  <si>
    <t>Operations Technology</t>
  </si>
  <si>
    <t>Service Vehicles</t>
  </si>
  <si>
    <t>P655_17W Rail Systems Lifecycle – Crossing Safety Improvement Program - 2026</t>
  </si>
  <si>
    <t>16 Avenue and 68 Street NE Intersection Improvements</t>
  </si>
  <si>
    <t>P129_143</t>
  </si>
  <si>
    <t>A481355</t>
  </si>
  <si>
    <t>P127_141</t>
  </si>
  <si>
    <t>Glenmore Trail SE and Stoney Trail Interchange Improvements</t>
  </si>
  <si>
    <t>Symons Valley Road Realignment and Bridge Replacement</t>
  </si>
  <si>
    <t>Pathway Lighting and Safety Improvements</t>
  </si>
  <si>
    <t>Street Lights</t>
  </si>
  <si>
    <t>A446456</t>
  </si>
  <si>
    <t>Bridlewood Wetlands Bridge and Boardwalk Replacement</t>
  </si>
  <si>
    <t>Greyhound Pedestrian Overpass Replacement</t>
  </si>
  <si>
    <t>Medicine Hill Pedestrian Bridge</t>
  </si>
  <si>
    <t>Cushing Bridge Replacement</t>
  </si>
  <si>
    <t>MacDonald Bridge Replacement</t>
  </si>
  <si>
    <t>Airport Trail Pedestrian Overpass (East of Metis Trail)</t>
  </si>
  <si>
    <t>Country Hills Boulevard NE Pedestrian Bridge (West of Stoney Trail)</t>
  </si>
  <si>
    <t>114 Avenue SE Grade Separation at CPKC (Prairie Economic Gateway)</t>
  </si>
  <si>
    <t>P128_132</t>
  </si>
  <si>
    <t>A446557</t>
  </si>
  <si>
    <t>A446558</t>
  </si>
  <si>
    <t>A481362</t>
  </si>
  <si>
    <t>Recreation Capital AIP</t>
  </si>
  <si>
    <t xml:space="preserve"> A446551 </t>
  </si>
  <si>
    <t xml:space="preserve">Notice of Motion  - Calgary Fire Department </t>
  </si>
  <si>
    <t>Nose Creek Emergency Resp Stn</t>
  </si>
  <si>
    <t>Providence Emergency Resp Stn</t>
  </si>
  <si>
    <t>CFD Applications Lifecycle, BudgetID A480500</t>
  </si>
  <si>
    <t>CFD Transit Signals Budget ID P043_044</t>
  </si>
  <si>
    <t>Community Facing Buildings</t>
  </si>
  <si>
    <t>Parks and Playgrounds Amenities (PAPA) - Unfunded</t>
  </si>
  <si>
    <t>Parks Technology AIP</t>
  </si>
  <si>
    <t>Shaganappi Clubhouse Upgrade</t>
  </si>
  <si>
    <t xml:space="preserve"> P502_026 </t>
  </si>
  <si>
    <t xml:space="preserve"> P502_028 </t>
  </si>
  <si>
    <t xml:space="preserve"> A420185 </t>
  </si>
  <si>
    <t>Park Delivery 1 - Development</t>
  </si>
  <si>
    <t xml:space="preserve"> P500_004 </t>
  </si>
  <si>
    <t>Park Delivery 2 - Upgrade</t>
  </si>
  <si>
    <t xml:space="preserve"> P500_006 </t>
  </si>
  <si>
    <t xml:space="preserve"> P504_633 </t>
  </si>
  <si>
    <t xml:space="preserve"> P504_631 </t>
  </si>
  <si>
    <t xml:space="preserve"> A480350 </t>
  </si>
  <si>
    <t xml:space="preserve"> A482001 </t>
  </si>
  <si>
    <t xml:space="preserve"> A414000 </t>
  </si>
  <si>
    <t xml:space="preserve"> A482000 </t>
  </si>
  <si>
    <t xml:space="preserve"> A482002, P489_AHS </t>
  </si>
  <si>
    <t>Parks Proj Development Prgm</t>
  </si>
  <si>
    <t xml:space="preserve"> A419700 </t>
  </si>
  <si>
    <t>Signal Systems</t>
  </si>
  <si>
    <t>Transit Planning, Bus Zones and Amenities</t>
  </si>
  <si>
    <t>A480761</t>
  </si>
  <si>
    <t>P657_02W</t>
  </si>
  <si>
    <t>CPTF Baseline Matching</t>
  </si>
  <si>
    <t>A446556</t>
  </si>
  <si>
    <t>Saddledome Demolition</t>
  </si>
  <si>
    <t>Workplace Accommodations</t>
  </si>
  <si>
    <t>Facility Climate Sustainment AIP</t>
  </si>
  <si>
    <t>Workplace Planning Sustainment AIP</t>
  </si>
  <si>
    <t>Facility Data &amp; Technology AIP</t>
  </si>
  <si>
    <t>Corporate Coordinated Operations &amp; Maintenance Program</t>
  </si>
  <si>
    <t>Operations</t>
  </si>
  <si>
    <t>Facility Asset Sustainment AIP - Demolitions</t>
  </si>
  <si>
    <t>Facility Asset Sustainment AIP</t>
  </si>
  <si>
    <t xml:space="preserve">Business Support Program </t>
  </si>
  <si>
    <t>Plus 15 Operating &amp; BCAs</t>
  </si>
  <si>
    <t>Data Centre Hardware &amp; Software</t>
  </si>
  <si>
    <t>Plus 15 Rehabilitation 2026</t>
  </si>
  <si>
    <t xml:space="preserve">City-Wide Transit Oriented Development </t>
  </si>
  <si>
    <t>SIMS Replacement (ArcMap decommissioning)</t>
  </si>
  <si>
    <t>Pavement Rehab Program - 2025</t>
  </si>
  <si>
    <t>162nd and Mcleod Interchange Public Art Lighting Electrical Redesign and Replacement</t>
  </si>
  <si>
    <t xml:space="preserve">Major Partners Capital Program - Zoo Exploration Asia Exhibit Improvements </t>
  </si>
  <si>
    <t xml:space="preserve">Major Partners Capital Program - Hanger Flight Museum Replacement/Expansion Project </t>
  </si>
  <si>
    <t>Major Partners Capital Program - Heritage Park Utility Upgrades</t>
  </si>
  <si>
    <t>14 Avenue Northwest Pedestrian Bridge Stairway Rehabilitation over Crowchild Trail</t>
  </si>
  <si>
    <t>RouteAhead Implementation Plan (Capital for Bus Procurement; IP2023-0977) - 2026</t>
  </si>
  <si>
    <t>Rocky Ridge Boardwalk Upgrade</t>
  </si>
  <si>
    <t>Smart Applicant Tracking System</t>
  </si>
  <si>
    <t>Street Light Upgrade, Maintenance and Infrastructure Replacement (128-100) - 2026</t>
  </si>
  <si>
    <t>MacDonald Ave SE Bridge Functional Planning Study - 2026</t>
  </si>
  <si>
    <t>Lifecycle Maintenance for City-owned Affordable Housing (Budget ID A482001)</t>
  </si>
  <si>
    <t>New Vehicle and Equipment Growth &amp; Replacement not included in 2023 – 2026 Budget</t>
  </si>
  <si>
    <t>Escalation - Stephen Avenue Project</t>
  </si>
  <si>
    <t>Customer Service and Communications (CSC) Work Management Solution</t>
  </si>
  <si>
    <t>ArcGIS WebApp Builder Replacement</t>
  </si>
  <si>
    <t>MGA s534 Mapping Replacement</t>
  </si>
  <si>
    <t>CGS- EAGCS Three Phase Power Upgrades</t>
  </si>
  <si>
    <t>A482153</t>
  </si>
  <si>
    <t>Mount Alberta Slope Stabilization</t>
  </si>
  <si>
    <t>Diamond Cove Slope Project</t>
  </si>
  <si>
    <t>Douglas Fir Trail #4 / West Slope Stabilization</t>
  </si>
  <si>
    <t>Edworthy Park Road Slope Project</t>
  </si>
  <si>
    <t>Centre Street and 7 Avenue Slope Stability</t>
  </si>
  <si>
    <t>Klippert/Home Road Slope Stability</t>
  </si>
  <si>
    <t>Escalation - Glenbow Revitalization (Budget ID#P33_002)</t>
  </si>
  <si>
    <t>Rangeview Emergency Resp Stn</t>
  </si>
  <si>
    <t>CGS-Belvedere Emergency Resp Stn Land</t>
  </si>
  <si>
    <t xml:space="preserve"> A480506 </t>
  </si>
  <si>
    <t>Keystone Emergency Resp Stn</t>
  </si>
  <si>
    <t xml:space="preserve"> A480505 </t>
  </si>
  <si>
    <t>Business Applications and Technology Maintenance Bldg U</t>
  </si>
  <si>
    <t>Sustain and manage the Occupational Health and Safety Management System  (OHSMS)</t>
  </si>
  <si>
    <t>Upgrade or replacement of safety data management system (SDMS) software</t>
  </si>
  <si>
    <t xml:space="preserve"> A480501 </t>
  </si>
  <si>
    <t>Yorkville Emergency Resp Stn</t>
  </si>
  <si>
    <t xml:space="preserve"> P041_180 </t>
  </si>
  <si>
    <t xml:space="preserve"> A480508 </t>
  </si>
  <si>
    <t>Ingelwood Mixed Use Fire Station - Retail</t>
  </si>
  <si>
    <t>911 Facility Continuity 440016</t>
  </si>
  <si>
    <t xml:space="preserve"> A440016 </t>
  </si>
  <si>
    <t xml:space="preserve"> A480408 </t>
  </si>
  <si>
    <t>Technology Modernization 480455</t>
  </si>
  <si>
    <t xml:space="preserve"> A480455 </t>
  </si>
  <si>
    <t>Emergency Services Training Facility Upgrades</t>
  </si>
  <si>
    <t>911 Critical Technology and Modernization 440009</t>
  </si>
  <si>
    <t>A416995</t>
  </si>
  <si>
    <t>New Smart Cities</t>
  </si>
  <si>
    <t xml:space="preserve"> A414095 </t>
  </si>
  <si>
    <t xml:space="preserve"> A414005 </t>
  </si>
  <si>
    <t>Centralized Climate Fund</t>
  </si>
  <si>
    <t>Modernizing Commerce</t>
  </si>
  <si>
    <t>Business Processes</t>
  </si>
  <si>
    <t>General Land Improvements - 698_IR1</t>
  </si>
  <si>
    <t>Waste &amp; Recycling Services (Program 256 - Unfunded)</t>
  </si>
  <si>
    <t>Waste &amp; Recycling Services</t>
  </si>
  <si>
    <t>Real Estate Demos and Abatements - P698_444</t>
  </si>
  <si>
    <t>Waste &amp; Recycling Services (Program 258 - Unfunded)</t>
  </si>
  <si>
    <t>Fleet Acquisitions</t>
  </si>
  <si>
    <t>Parkade Improvements and Upgrades</t>
  </si>
  <si>
    <t>Parking Surface Lots and Municipal Impound Lot Improvements</t>
  </si>
  <si>
    <t>Corporate Data &amp; Analytics Management Program</t>
  </si>
  <si>
    <t>Basemap Automation</t>
  </si>
  <si>
    <t>North American Spatial Coordinate System upgrade</t>
  </si>
  <si>
    <t>Vertical BIM Program</t>
  </si>
  <si>
    <t>Horizontal BIM Program</t>
  </si>
  <si>
    <t>BP On-Demand Automation Phase 2</t>
  </si>
  <si>
    <t>CAI-AIM Location Data Modernization Phase 2</t>
  </si>
  <si>
    <t>CAD Modernization Program Phase 3 (AI Assisted CADD)</t>
  </si>
  <si>
    <t>CAD Modernization Program Phase 2</t>
  </si>
  <si>
    <t>Corporate CAD Technology Framework and Plan</t>
  </si>
  <si>
    <t>Data Interoperability and Sustainment Program</t>
  </si>
  <si>
    <t>CAD Program Optimization</t>
  </si>
  <si>
    <t>Software Licensing Costs</t>
  </si>
  <si>
    <t>Post-secondary &amp; Municipal Collaboration Hub</t>
  </si>
  <si>
    <t>Location Data Modernization</t>
  </si>
  <si>
    <t>Harvest Hills</t>
  </si>
  <si>
    <t>South Mcleod</t>
  </si>
  <si>
    <t>RB Bennett</t>
  </si>
  <si>
    <t>Fleet Management Programs Long-Range Financial Plan</t>
  </si>
  <si>
    <t>Vehicle &amp; Equipment Growth and Replacement Long-Range Financial Plan</t>
  </si>
  <si>
    <t>Green Building Investment Fund</t>
  </si>
  <si>
    <t>Red Light Cameras</t>
  </si>
  <si>
    <t>Vehicles</t>
  </si>
  <si>
    <t xml:space="preserve"> P037_370 </t>
  </si>
  <si>
    <t>Computer Systems</t>
  </si>
  <si>
    <t xml:space="preserve"> P039_394 </t>
  </si>
  <si>
    <t>Facilities</t>
  </si>
  <si>
    <t>Communication Systems</t>
  </si>
  <si>
    <t xml:space="preserve"> P032_330 </t>
  </si>
  <si>
    <t>Equipment</t>
  </si>
  <si>
    <t>Continuity of Digital Services</t>
  </si>
  <si>
    <t>Calgary.ca/myCity Annual Lifecycle Investment</t>
  </si>
  <si>
    <t>311 Annual Lifecycle Investment</t>
  </si>
  <si>
    <t>Citywide Growth - Established Area Phase 2 Public Realm</t>
  </si>
  <si>
    <t>Safety Data Management System Maintenance Upgrades and Addition of New Modules</t>
  </si>
  <si>
    <t>Occupational Health &amp; Safety Equipment - New and Replacement</t>
  </si>
  <si>
    <t>CFD Protective Equipment (Emergency Services Protective Equipment)</t>
  </si>
  <si>
    <t>CFD Light Fleet (Emergency Support Vehicles)</t>
  </si>
  <si>
    <t xml:space="preserve"> A480500, P043_044, A412799 </t>
  </si>
  <si>
    <t xml:space="preserve"> A480407 </t>
  </si>
  <si>
    <t>Environmental Analytics System (Pilot and Implementation)</t>
  </si>
  <si>
    <t>Environmental Management System (EnviroPortal)</t>
  </si>
  <si>
    <t>P741_101</t>
  </si>
  <si>
    <t>Desktop Computing</t>
  </si>
  <si>
    <t>Canada Task Force 2 480453</t>
  </si>
  <si>
    <t xml:space="preserve"> A480453 </t>
  </si>
  <si>
    <t>Disaster Preparedness 480452</t>
  </si>
  <si>
    <t xml:space="preserve"> A480452 </t>
  </si>
  <si>
    <t>Technology and Equipment Lifecycle and Maintenance 480450</t>
  </si>
  <si>
    <t xml:space="preserve"> A470100, P045_009 </t>
  </si>
  <si>
    <t>Corporate Security Lifecycle and Upgrades</t>
  </si>
  <si>
    <t>911 Critical Infrastructure 440007</t>
  </si>
  <si>
    <t xml:space="preserve"> A480450 </t>
  </si>
  <si>
    <t>A432411</t>
  </si>
  <si>
    <t>A481359</t>
  </si>
  <si>
    <t>OH Sign Structures</t>
  </si>
  <si>
    <t>A481361</t>
  </si>
  <si>
    <t>P133_001</t>
  </si>
  <si>
    <t>A415960</t>
  </si>
  <si>
    <t>PeopleSoft</t>
  </si>
  <si>
    <t>A416999</t>
  </si>
  <si>
    <t>Corporate Fleet Operating System</t>
  </si>
  <si>
    <t>P744_011</t>
  </si>
  <si>
    <t>Line of Business Applications</t>
  </si>
  <si>
    <t>P741_190</t>
  </si>
  <si>
    <t>Enterprise Software</t>
  </si>
  <si>
    <t>P735_004</t>
  </si>
  <si>
    <t>P735_001</t>
  </si>
  <si>
    <t>P741_020</t>
  </si>
  <si>
    <t>P741_100</t>
  </si>
  <si>
    <t>P741_140</t>
  </si>
  <si>
    <t>P803_001</t>
  </si>
  <si>
    <t>P741_180</t>
  </si>
  <si>
    <t>P741_103</t>
  </si>
  <si>
    <t>Lifecycle Replace-Desktop</t>
  </si>
  <si>
    <t>P741_050</t>
  </si>
  <si>
    <t>IT Communications Infrastructure</t>
  </si>
  <si>
    <t>P741_040</t>
  </si>
  <si>
    <t xml:space="preserve">Telecommunication </t>
  </si>
  <si>
    <t>P751_001</t>
  </si>
  <si>
    <t>Fibre Plant</t>
  </si>
  <si>
    <t>A480300</t>
  </si>
  <si>
    <t>P741_160</t>
  </si>
  <si>
    <t xml:space="preserve"> P633_002 </t>
  </si>
  <si>
    <t>Calgary TELUS Convention Centre Lifecycle and MRR Reserve</t>
  </si>
  <si>
    <t xml:space="preserve"> A480352 </t>
  </si>
  <si>
    <t>Transit-Oriented Development Program</t>
  </si>
  <si>
    <t>Corporate GIS Upgrades Program</t>
  </si>
  <si>
    <t>Warehouse Infrastructure</t>
  </si>
  <si>
    <t>Fuel System</t>
  </si>
  <si>
    <t xml:space="preserve"> P479_003 </t>
  </si>
  <si>
    <t>Athletic Parks</t>
  </si>
  <si>
    <t>Building Safety Technology Enhancements</t>
  </si>
  <si>
    <t>Development Approvals Technology Enhancements</t>
  </si>
  <si>
    <t>A481357</t>
  </si>
  <si>
    <t>P854_000</t>
  </si>
  <si>
    <t>Bridge Lifecycle</t>
  </si>
  <si>
    <t>P128_885</t>
  </si>
  <si>
    <t>P127_140</t>
  </si>
  <si>
    <t>A481356</t>
  </si>
  <si>
    <t>P128_136</t>
  </si>
  <si>
    <t>A481351</t>
  </si>
  <si>
    <t>P564_001</t>
  </si>
  <si>
    <t>A481354</t>
  </si>
  <si>
    <t>P656_04W</t>
  </si>
  <si>
    <t>P668_02W</t>
  </si>
  <si>
    <t>P655_14W</t>
  </si>
  <si>
    <t>P503_933</t>
  </si>
  <si>
    <t>CGS - Max Purple BRT 84 ST SE to City Limits (Belvedere Liberty Stage 2 + Belvedere 2022)  (RouteAhead)</t>
  </si>
  <si>
    <t>Major Partners Capital Program - Contemporary Calgary Capital Renovation and Expansion - July 31, 2025 Update (BID A414005)</t>
  </si>
  <si>
    <t>MCA - Major Partners Capital Program - Telus Spark Modernization - (BID (A414005)</t>
  </si>
  <si>
    <t>CGS- Established Areas Phase 3 Public Realm</t>
  </si>
  <si>
    <t>A446555</t>
  </si>
  <si>
    <t>Escalation - Shouldice Park Washroom Redevelopment</t>
  </si>
  <si>
    <t>Escalation - Richmond Green Park Redevelopment (P500_006 Park Upgrades)</t>
  </si>
  <si>
    <t>CGS- Escalations -TOD Projects</t>
  </si>
  <si>
    <t>CGS- EAGCS - Community Grant program</t>
  </si>
  <si>
    <t>CGS-Haskayne Emergency Resp Stn</t>
  </si>
  <si>
    <t xml:space="preserve"> A480510 </t>
  </si>
  <si>
    <t>Escalation - Arts Commons Transformation (Expansion) (BID#P639_010)</t>
  </si>
  <si>
    <t>Escalation - 2023-2026 Sound Attenuation Wall Lifecycle Replacement (Location 2-5)</t>
  </si>
  <si>
    <t>Facilities Equipment &amp; Technology (Water) (Program 899)</t>
  </si>
  <si>
    <t>Water Utilities (Water Treatment &amp; Supply)</t>
  </si>
  <si>
    <t>Drainage Facilities &amp; Network (Program 897)</t>
  </si>
  <si>
    <t>Water Utilities (Stormwater Management)</t>
  </si>
  <si>
    <t>Wastewater Collection Network (Program 895)</t>
  </si>
  <si>
    <t>Water Utilities (Wastewater Treatment &amp; Collection)</t>
  </si>
  <si>
    <t>Wastewater Treatment Plans (Program 894)</t>
  </si>
  <si>
    <t>Water Distribution Network (Program 892)</t>
  </si>
  <si>
    <t>Water Treatment Plan (Program 891)</t>
  </si>
  <si>
    <t>MCA - Major Partners Capital Program - Heritage Dry Dock (BID#A414005)</t>
  </si>
  <si>
    <t>Escalation - Prairie Sky Cemetery Irrigation</t>
  </si>
  <si>
    <t>MCA - Arts Commons Transformation (Modernization) (BID#P639_010)</t>
  </si>
  <si>
    <t>Bridgeland Pedestrian Bridge</t>
  </si>
  <si>
    <t>Escalation - Electric Buses</t>
  </si>
  <si>
    <t>CGS- TOD Projects</t>
  </si>
  <si>
    <t>CFD Equipment Lifecycle (Emergency Services Machinery and Equipment Lifecycle)</t>
  </si>
  <si>
    <t xml:space="preserve"> P044_009, P044_D07 </t>
  </si>
  <si>
    <t>Fire Facilities Service Line Sustainment (Emergency Services Facilities Lifecycle Maintenance)</t>
  </si>
  <si>
    <t xml:space="preserve"> P042_B01, A480502 </t>
  </si>
  <si>
    <t>CFD Heavy Fleet (Emergency Services Vehicles)</t>
  </si>
  <si>
    <t xml:space="preserve"> P044_D02, P044_D01 </t>
  </si>
  <si>
    <t>Building Neighbourhood Amenities</t>
  </si>
  <si>
    <t>McMahon Stadium Artificial Turf Replacement</t>
  </si>
  <si>
    <t>Public Art Pooled Program 2023 - 2026</t>
  </si>
  <si>
    <t xml:space="preserve">Grant Optimization Program </t>
  </si>
  <si>
    <t>Confidential - Heritage Building and Land Purchase</t>
  </si>
  <si>
    <t>Trans-Canada Widening over Canadian National Rail (west of Garden Road)</t>
  </si>
  <si>
    <t>LS - Land Acquisition Other Civic - P695_001</t>
  </si>
  <si>
    <t>LS - Longterm Leases - P698_LL1</t>
  </si>
  <si>
    <t>LS - Land System Realignment Program (formerly Corporate Land Management Framework 2 - P698_719)</t>
  </si>
  <si>
    <t>Solar photo-voltaic installations on community buildings such as community associations (Mitigation Plan 4.5a)  [OPTION: move to Climate Mitigation Fund]</t>
  </si>
  <si>
    <t>Facility Lifecycle and Upgrades (New)</t>
  </si>
  <si>
    <t>Blue Line NE - 128 Ave to Stonegate NE</t>
  </si>
  <si>
    <t>Blue Line W – Extension to 85 St SW (RouteAhead)</t>
  </si>
  <si>
    <t>Airport Transit Connector - Green Line to Airport</t>
  </si>
  <si>
    <t>Westbrook to MRU Transit Connection (RouteAhead)</t>
  </si>
  <si>
    <t>Safety Barriers and Fencing Lifecycle</t>
  </si>
  <si>
    <t>A446554</t>
  </si>
  <si>
    <t xml:space="preserve">Calgary Public Library - Louise Riley Library Replacement </t>
  </si>
  <si>
    <t>Community Solar Investment Program - Phase 2</t>
  </si>
  <si>
    <t>Tax Exemption Application Automation</t>
  </si>
  <si>
    <t>Tax System BTools for Business</t>
  </si>
  <si>
    <t>Assessment System CIAO+ inclusion of Business Assessment</t>
  </si>
  <si>
    <t>Assessment Request for Information (ARFI) Data Entry Automation</t>
  </si>
  <si>
    <t>Asmt Call Centre Telephone Call Quality Monitoring</t>
  </si>
  <si>
    <t>Tribunal Electronic Evidence Package (EEP) Replacement</t>
  </si>
  <si>
    <t>Pumphouse Theatre Lifecycle and Upgrades Phase 1B</t>
  </si>
  <si>
    <t>Winter City Strategy Implementation</t>
  </si>
  <si>
    <t>Facility Inventory Study for Hosting Festivals and Events</t>
  </si>
  <si>
    <t>Event Signage and Wayfinding Program</t>
  </si>
  <si>
    <t>A481403</t>
  </si>
  <si>
    <t>A481405</t>
  </si>
  <si>
    <t>P221_000</t>
  </si>
  <si>
    <t>Noise Barrier Retrofit Program</t>
  </si>
  <si>
    <t>P202_000</t>
  </si>
  <si>
    <t>Pre-construction activities</t>
  </si>
  <si>
    <t>Stoney Trail and Memorial Drive Flyover (Belvedere)</t>
  </si>
  <si>
    <t xml:space="preserve">Light Rail Vehicle Procurement - Growth </t>
  </si>
  <si>
    <t>A481409</t>
  </si>
  <si>
    <t>Pre-engineering Studies</t>
  </si>
  <si>
    <t>A446458</t>
  </si>
  <si>
    <t xml:space="preserve">Fort Calgary Renovation &amp; New Museum </t>
  </si>
  <si>
    <t>Urban Forestry - MDP Target (2026)</t>
  </si>
  <si>
    <t>Customer Service/Experience Modernization</t>
  </si>
  <si>
    <t>3D Modelling</t>
  </si>
  <si>
    <t>Corporate Planning and Business Services</t>
  </si>
  <si>
    <t>17 Avenue and Sirocco Drive SW Pedestrian Overpass</t>
  </si>
  <si>
    <t xml:space="preserve"> A448100, A447999, A448000, A446561 </t>
  </si>
  <si>
    <t>Enhancements to the Access &amp; Privacy File Management system</t>
  </si>
  <si>
    <t>Digital preservation system for archival digital records</t>
  </si>
  <si>
    <t>Mobile shelving for the Archives warehouse</t>
  </si>
  <si>
    <t>Improving Engagement with Calgarians – Implementation plan</t>
  </si>
  <si>
    <t xml:space="preserve"> Improving Engagement with Calgarians – Implementation plan</t>
  </si>
  <si>
    <t>A480100</t>
  </si>
  <si>
    <t>IASWorld Annual Maintenance and Support Investment</t>
  </si>
  <si>
    <t>Improve Medical Response Performance</t>
  </si>
  <si>
    <t>Incident Command Improvements</t>
  </si>
  <si>
    <t>CV-Better Value for City Asset (2001153)</t>
  </si>
  <si>
    <t>CI-Capital Planning Software (1461803)</t>
  </si>
  <si>
    <t>CV-AMQA/SOAM (2001152)</t>
  </si>
  <si>
    <t>A Test</t>
  </si>
  <si>
    <t>CV-AM Systems/Technology (3000836)</t>
  </si>
  <si>
    <t xml:space="preserve">CV-AM Architecture Update (2001154)
</t>
  </si>
  <si>
    <t>Critical Infrastructure AIP</t>
  </si>
  <si>
    <t>P2M Enhancements</t>
  </si>
  <si>
    <t>Nextgen P3M (Portfolio &amp; P2M)</t>
  </si>
  <si>
    <t>CPM Replacement, CPM Internal, Project Map consolidations, ATCO &amp; ENMAX Planning</t>
  </si>
  <si>
    <t>ProMIS Architecture</t>
  </si>
  <si>
    <t>PM Portal</t>
  </si>
  <si>
    <t>Lessons Learned and Risk Management</t>
  </si>
  <si>
    <t>Corporate PMO</t>
  </si>
  <si>
    <t>PM Learning Lab</t>
  </si>
  <si>
    <t>Finance</t>
  </si>
  <si>
    <t>New Levy Funded Traffic Signals / Development Infrastructure - AD</t>
  </si>
  <si>
    <t>A481352</t>
  </si>
  <si>
    <t>SIgnal Assets</t>
  </si>
  <si>
    <t>Meeting room Technology Upgrades</t>
  </si>
  <si>
    <t>P736_008</t>
  </si>
  <si>
    <t>Workstation Reconfiguration for mobile work environment</t>
  </si>
  <si>
    <t>Fire Health and Safety</t>
  </si>
  <si>
    <t>New Office chairs for desks and meeting rooms</t>
  </si>
  <si>
    <t xml:space="preserve">PAvement </t>
  </si>
  <si>
    <t>Crash Attenuation infrastructure for roadway medians and boulevards</t>
  </si>
  <si>
    <t>CP - Parking Technology</t>
  </si>
  <si>
    <t>A426957</t>
  </si>
  <si>
    <t>CP - Parking Facilities</t>
  </si>
  <si>
    <t>A426956</t>
  </si>
  <si>
    <t>CP - Parking Fleet</t>
  </si>
  <si>
    <t>A426955</t>
  </si>
  <si>
    <t>Procurement &amp; Warehouse Facilities</t>
  </si>
  <si>
    <t>Warehousing &amp; Inventory</t>
  </si>
  <si>
    <t>TOS - Project Development</t>
  </si>
  <si>
    <t xml:space="preserve"> P038_381 </t>
  </si>
  <si>
    <t>Prairie Economic Gateway - Fire Response &amp; Other Capital Costs</t>
  </si>
  <si>
    <t>Saatoohtsi Storm Trunk and Outfall</t>
  </si>
  <si>
    <t>Stormwater Lift Stations</t>
  </si>
  <si>
    <t>Lift Stations (AIP)</t>
  </si>
  <si>
    <t>RouteAhead Implementation Plan Bus Fleet Procurement (Base Transit Network)</t>
  </si>
  <si>
    <t>RouteAhead Implementation Plan Bus Fleet Procurement (Primary Transit Network)</t>
  </si>
  <si>
    <t>Green Line Light Rail Transit (LRT) South and North Extensions (placeholder)</t>
  </si>
  <si>
    <t xml:space="preserve">Green Line Light Rail Transit (LRT) Downtown Extension (placeholder) </t>
  </si>
  <si>
    <t>Parking Technology</t>
  </si>
  <si>
    <t>Parking Facilities</t>
  </si>
  <si>
    <t>Parking Fleet</t>
  </si>
  <si>
    <t>Financial Reporting</t>
  </si>
  <si>
    <t>Aircraft Restoration</t>
  </si>
  <si>
    <t>Event Centre</t>
  </si>
  <si>
    <t>East Macleod Emergency Response Station</t>
  </si>
  <si>
    <t>Fire &amp; Emergency Response</t>
  </si>
  <si>
    <t>Land Acquisition Joint Use Coordinating Committee</t>
  </si>
  <si>
    <t>Parks &amp; Open Spaces</t>
  </si>
  <si>
    <t>Housing Accelerator Fund</t>
  </si>
  <si>
    <t>Affordable Housing</t>
  </si>
  <si>
    <t>Capital Cost Escalations</t>
  </si>
  <si>
    <t>Data Analytics &amp; Information Access</t>
  </si>
  <si>
    <t>CAD Technology Modernization</t>
  </si>
  <si>
    <t>Project and Portfolio Management</t>
  </si>
  <si>
    <t>Symons Valley Multi-Service Centre</t>
  </si>
  <si>
    <t>Walden Fire Station</t>
  </si>
  <si>
    <t>Varsity Multi-Service Centre</t>
  </si>
  <si>
    <t>Content Suite (Phase 2)</t>
  </si>
  <si>
    <t>Community Mobility Improvement for Sidewalks</t>
  </si>
  <si>
    <t>Sidewalks &amp; Pathways</t>
  </si>
  <si>
    <t>Centre City Mobility Program</t>
  </si>
  <si>
    <t>Douglasdale McKenzie Slope</t>
  </si>
  <si>
    <t>Stoney Trail Improvements</t>
  </si>
  <si>
    <t>Streets</t>
  </si>
  <si>
    <t>144 Avenue NW at West Nose Creek</t>
  </si>
  <si>
    <t>Connectors/Improvement - Provincial Ring Road Project</t>
  </si>
  <si>
    <t>SW-West Ring Road Connections</t>
  </si>
  <si>
    <t>Airport Trail NE Phase II</t>
  </si>
  <si>
    <t>Downtown Improvements</t>
  </si>
  <si>
    <t>BS Service Modernization</t>
  </si>
  <si>
    <t>Building Safety</t>
  </si>
  <si>
    <t>Development Infrastructure - NC</t>
  </si>
  <si>
    <t>Development Infrastructure</t>
  </si>
  <si>
    <t>Transit Oriented Development - Development Program</t>
  </si>
  <si>
    <t>Artificial Intelligence</t>
  </si>
  <si>
    <t>Development Approvals</t>
  </si>
  <si>
    <t>Business Licensing</t>
  </si>
  <si>
    <t>Country Hills Blvd. N.E. Widening</t>
  </si>
  <si>
    <t>Downtown Public Realm</t>
  </si>
  <si>
    <t>Foothills Aquatic Centre Rebuild*</t>
  </si>
  <si>
    <t>*note that Foothills Aquatic Centre Rebuild is part of GamePLAN Wave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</si>
</sst>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
    <numFmt numFmtId="166" formatCode="_(* #,##0,,_);_(* \(#,##0,,\);_(* &quot;-&quot;??_);_(@_)"/>
    <numFmt numFmtId="167" formatCode="_(* #,##0.0_);_(* \(#,##0.0\);_(* &quot;-&quot;??_);_(@_)"/>
  </numFmts>
  <fonts count="24" x14ac:knownFonts="1">
    <font>
      <sz val="11"/>
      <color theme="1"/>
      <name val="Aptos Narrow"/>
      <family val="2"/>
      <scheme val="minor"/>
    </font>
    <font>
      <sz val="11"/>
      <color theme="1"/>
      <name val="Aptos Narrow"/>
      <family val="2"/>
      <scheme val="minor"/>
    </font>
    <font>
      <b/>
      <sz val="15"/>
      <color rgb="FFC00000"/>
      <name val="Calibri"/>
      <family val="2"/>
    </font>
    <font>
      <sz val="10"/>
      <color theme="1"/>
      <name val="Calibri"/>
      <family val="2"/>
    </font>
    <font>
      <b/>
      <i/>
      <sz val="10"/>
      <color rgb="FF215C98"/>
      <name val="Calibri"/>
      <family val="2"/>
    </font>
    <font>
      <i/>
      <sz val="10"/>
      <color theme="3" tint="0.249977111117893"/>
      <name val="Calibri"/>
      <family val="2"/>
    </font>
    <font>
      <i/>
      <sz val="10"/>
      <color rgb="FF215C98"/>
      <name val="Calibri"/>
      <family val="2"/>
    </font>
    <font>
      <sz val="10"/>
      <color rgb="FF000000"/>
      <name val="Calibri"/>
      <family val="2"/>
    </font>
    <font>
      <b/>
      <i/>
      <sz val="10"/>
      <color theme="3" tint="0.249977111117893"/>
      <name val="Calibri"/>
      <family val="2"/>
    </font>
    <font>
      <b/>
      <sz val="10"/>
      <color theme="1"/>
      <name val="Calibri"/>
      <family val="2"/>
    </font>
    <font>
      <i/>
      <sz val="10"/>
      <color theme="1"/>
      <name val="Calibri"/>
      <family val="2"/>
    </font>
    <font>
      <sz val="10"/>
      <color rgb="FFC00000"/>
      <name val="Calibri"/>
      <family val="2"/>
    </font>
    <font>
      <b/>
      <sz val="11"/>
      <color theme="1"/>
      <name val="Aptos Narrow"/>
      <family val="2"/>
      <scheme val="minor"/>
    </font>
    <font>
      <sz val="10"/>
      <name val="Calibri"/>
      <family val="2"/>
    </font>
    <font>
      <b/>
      <sz val="10"/>
      <color rgb="FFC00000"/>
      <name val="Calibri"/>
      <family val="2"/>
    </font>
    <font>
      <sz val="11"/>
      <color rgb="FF000000"/>
      <name val="Calibri"/>
      <family val="2"/>
    </font>
    <font>
      <sz val="10"/>
      <color rgb="FFFF0000"/>
      <name val="Calibri"/>
      <family val="2"/>
    </font>
    <font>
      <sz val="10"/>
      <color theme="1"/>
      <name val="Calibri"/>
      <family val="2"/>
    </font>
    <font>
      <sz val="11"/>
      <color rgb="FF000000"/>
      <name val="Aptos Narrow"/>
      <family val="2"/>
    </font>
    <font>
      <sz val="10"/>
      <color rgb="FFC00000"/>
      <name val="Calibri"/>
      <family val="2"/>
    </font>
    <font>
      <b/>
      <sz val="10"/>
      <color theme="1"/>
      <name val="Calibri"/>
      <family val="2"/>
    </font>
    <font>
      <sz val="10"/>
      <color rgb="FF000000"/>
      <name val="Calibri"/>
      <family val="2"/>
    </font>
    <font>
      <sz val="10"/>
      <name val="Calibri"/>
      <family val="2"/>
    </font>
    <font>
      <sz val="8"/>
      <color theme="1"/>
      <name val="Calibri"/>
      <family val="2"/>
    </font>
  </fonts>
  <fills count="6">
    <fill>
      <patternFill patternType="none"/>
    </fill>
    <fill>
      <patternFill patternType="gray125"/>
    </fill>
    <fill>
      <patternFill patternType="solid">
        <fgColor rgb="FFE57875"/>
        <bgColor rgb="FF000000"/>
      </patternFill>
    </fill>
    <fill>
      <patternFill patternType="solid">
        <fgColor rgb="FFFFC000"/>
        <bgColor rgb="FF000000"/>
      </patternFill>
    </fill>
    <fill>
      <patternFill patternType="solid">
        <fgColor theme="0"/>
        <bgColor indexed="64"/>
      </patternFill>
    </fill>
    <fill>
      <patternFill patternType="solid">
        <fgColor rgb="FFFFC000"/>
        <bgColor indexed="64"/>
      </patternFill>
    </fill>
  </fills>
  <borders count="23">
    <border>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theme="0"/>
      </right>
      <top style="medium">
        <color theme="0"/>
      </top>
      <bottom/>
      <diagonal/>
    </border>
    <border>
      <left/>
      <right/>
      <top style="thin">
        <color indexed="64"/>
      </top>
      <bottom style="thin">
        <color indexed="64"/>
      </bottom>
      <diagonal/>
    </border>
    <border>
      <left style="thin">
        <color rgb="FFFF0000"/>
      </left>
      <right/>
      <top/>
      <bottom/>
      <diagonal/>
    </border>
    <border>
      <left/>
      <right style="thin">
        <color rgb="FFFF0000"/>
      </right>
      <top/>
      <bottom/>
      <diagonal/>
    </border>
    <border>
      <left style="thin">
        <color rgb="FFFF0000"/>
      </left>
      <right/>
      <top/>
      <bottom style="thin">
        <color indexed="64"/>
      </bottom>
      <diagonal/>
    </border>
    <border>
      <left/>
      <right style="thin">
        <color rgb="FFFF0000"/>
      </right>
      <top/>
      <bottom style="thin">
        <color indexed="64"/>
      </bottom>
      <diagonal/>
    </border>
    <border>
      <left style="thin">
        <color rgb="FFFF0000"/>
      </left>
      <right/>
      <top style="medium">
        <color theme="0"/>
      </top>
      <bottom/>
      <diagonal/>
    </border>
    <border>
      <left/>
      <right style="thin">
        <color rgb="FFFF0000"/>
      </right>
      <top style="medium">
        <color theme="0"/>
      </top>
      <bottom/>
      <diagonal/>
    </border>
    <border>
      <left style="thin">
        <color rgb="FFFF0000"/>
      </left>
      <right/>
      <top style="thin">
        <color indexed="64"/>
      </top>
      <bottom style="thin">
        <color indexed="64"/>
      </bottom>
      <diagonal/>
    </border>
    <border>
      <left/>
      <right style="thin">
        <color rgb="FFFF0000"/>
      </right>
      <top style="thin">
        <color indexed="64"/>
      </top>
      <bottom style="thin">
        <color indexed="64"/>
      </bottom>
      <diagonal/>
    </border>
    <border>
      <left/>
      <right style="medium">
        <color theme="0"/>
      </right>
      <top/>
      <bottom/>
      <diagonal/>
    </border>
    <border>
      <left/>
      <right/>
      <top style="medium">
        <color theme="0"/>
      </top>
      <bottom style="thin">
        <color indexed="64"/>
      </bottom>
      <diagonal/>
    </border>
    <border>
      <left/>
      <right style="thin">
        <color rgb="FFC00000"/>
      </right>
      <top style="thin">
        <color indexed="64"/>
      </top>
      <bottom/>
      <diagonal/>
    </border>
    <border>
      <left/>
      <right style="thin">
        <color rgb="FFC00000"/>
      </right>
      <top/>
      <bottom/>
      <diagonal/>
    </border>
    <border>
      <left/>
      <right style="thin">
        <color rgb="FFC00000"/>
      </right>
      <top/>
      <bottom style="thin">
        <color indexed="64"/>
      </bottom>
      <diagonal/>
    </border>
  </borders>
  <cellStyleXfs count="2">
    <xf numFmtId="0" fontId="0" fillId="0" borderId="0"/>
    <xf numFmtId="43" fontId="1" fillId="0" borderId="0" applyFont="0" applyFill="0" applyBorder="0" applyAlignment="0" applyProtection="0"/>
  </cellStyleXfs>
  <cellXfs count="148">
    <xf numFmtId="0" fontId="0" fillId="0" borderId="0" xfId="0"/>
    <xf numFmtId="0" fontId="3" fillId="0" borderId="0" xfId="0" applyFont="1"/>
    <xf numFmtId="0" fontId="3"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7" fillId="2" borderId="3" xfId="0" applyFont="1" applyFill="1" applyBorder="1"/>
    <xf numFmtId="0" fontId="6" fillId="0" borderId="4" xfId="0" applyFont="1" applyBorder="1" applyAlignment="1">
      <alignment horizontal="center"/>
    </xf>
    <xf numFmtId="0" fontId="6" fillId="0" borderId="5" xfId="0" applyFont="1" applyBorder="1" applyAlignment="1">
      <alignment horizontal="center"/>
    </xf>
    <xf numFmtId="0" fontId="7" fillId="3" borderId="6" xfId="0" applyFont="1" applyFill="1" applyBorder="1"/>
    <xf numFmtId="0" fontId="9" fillId="4" borderId="0" xfId="0" applyFont="1" applyFill="1"/>
    <xf numFmtId="0" fontId="10" fillId="4" borderId="0" xfId="0" applyFont="1" applyFill="1" applyAlignment="1">
      <alignment horizontal="center"/>
    </xf>
    <xf numFmtId="0" fontId="3" fillId="4" borderId="0" xfId="0" applyFont="1" applyFill="1"/>
    <xf numFmtId="0" fontId="3" fillId="4" borderId="0" xfId="0" applyFont="1" applyFill="1" applyAlignment="1">
      <alignment horizontal="center"/>
    </xf>
    <xf numFmtId="0" fontId="9" fillId="4" borderId="7" xfId="0" applyFont="1" applyFill="1" applyBorder="1"/>
    <xf numFmtId="0" fontId="3" fillId="4" borderId="7" xfId="0" applyFont="1" applyFill="1" applyBorder="1"/>
    <xf numFmtId="0" fontId="3" fillId="4" borderId="0" xfId="0" applyFont="1" applyFill="1" applyAlignment="1">
      <alignment horizontal="center" wrapText="1"/>
    </xf>
    <xf numFmtId="164" fontId="3" fillId="4" borderId="0" xfId="1" applyNumberFormat="1" applyFont="1" applyFill="1" applyAlignment="1">
      <alignment horizontal="center"/>
    </xf>
    <xf numFmtId="164" fontId="3" fillId="4" borderId="7" xfId="1" applyNumberFormat="1" applyFont="1" applyFill="1" applyBorder="1" applyAlignment="1">
      <alignment horizontal="center"/>
    </xf>
    <xf numFmtId="0" fontId="3" fillId="4" borderId="9" xfId="0" applyFont="1" applyFill="1" applyBorder="1"/>
    <xf numFmtId="0" fontId="3" fillId="4" borderId="9" xfId="0" applyFont="1" applyFill="1" applyBorder="1" applyAlignment="1">
      <alignment horizontal="center"/>
    </xf>
    <xf numFmtId="164" fontId="3" fillId="4" borderId="9" xfId="1" applyNumberFormat="1" applyFont="1" applyFill="1" applyBorder="1"/>
    <xf numFmtId="0" fontId="11" fillId="0" borderId="0" xfId="0" applyFont="1"/>
    <xf numFmtId="0" fontId="3" fillId="4" borderId="10" xfId="0" applyFont="1" applyFill="1" applyBorder="1" applyAlignment="1">
      <alignment horizontal="center"/>
    </xf>
    <xf numFmtId="0" fontId="3" fillId="4" borderId="11" xfId="0" applyFont="1" applyFill="1" applyBorder="1" applyAlignment="1">
      <alignment horizontal="center"/>
    </xf>
    <xf numFmtId="0" fontId="9" fillId="4" borderId="12" xfId="0" applyFont="1" applyFill="1" applyBorder="1"/>
    <xf numFmtId="0" fontId="9" fillId="4" borderId="13" xfId="0" applyFont="1" applyFill="1" applyBorder="1"/>
    <xf numFmtId="164" fontId="3" fillId="4" borderId="16" xfId="1" applyNumberFormat="1" applyFont="1" applyFill="1" applyBorder="1"/>
    <xf numFmtId="164" fontId="3" fillId="4" borderId="17" xfId="1" applyNumberFormat="1" applyFont="1" applyFill="1" applyBorder="1"/>
    <xf numFmtId="0" fontId="3" fillId="4" borderId="0" xfId="0" applyFont="1" applyFill="1" applyAlignment="1">
      <alignment wrapText="1"/>
    </xf>
    <xf numFmtId="0" fontId="3" fillId="4" borderId="7" xfId="0" applyFont="1" applyFill="1" applyBorder="1" applyAlignment="1">
      <alignment horizontal="center" wrapText="1"/>
    </xf>
    <xf numFmtId="164" fontId="13" fillId="0" borderId="10" xfId="1" applyNumberFormat="1" applyFont="1" applyFill="1" applyBorder="1"/>
    <xf numFmtId="164" fontId="13" fillId="0" borderId="11" xfId="1" applyNumberFormat="1" applyFont="1" applyFill="1" applyBorder="1"/>
    <xf numFmtId="0" fontId="9" fillId="4" borderId="9" xfId="0" applyFont="1" applyFill="1" applyBorder="1"/>
    <xf numFmtId="0" fontId="12" fillId="0" borderId="0" xfId="0" applyFont="1"/>
    <xf numFmtId="165" fontId="3" fillId="4" borderId="0" xfId="0" applyNumberFormat="1" applyFont="1" applyFill="1"/>
    <xf numFmtId="165" fontId="13" fillId="4" borderId="14" xfId="1" applyNumberFormat="1" applyFont="1" applyFill="1" applyBorder="1"/>
    <xf numFmtId="165" fontId="13" fillId="0" borderId="14" xfId="1" applyNumberFormat="1" applyFont="1" applyFill="1" applyBorder="1"/>
    <xf numFmtId="165" fontId="13" fillId="0" borderId="15" xfId="1" applyNumberFormat="1" applyFont="1" applyFill="1" applyBorder="1"/>
    <xf numFmtId="165" fontId="13" fillId="0" borderId="8" xfId="1" applyNumberFormat="1" applyFont="1" applyFill="1" applyBorder="1"/>
    <xf numFmtId="165" fontId="13" fillId="0" borderId="10" xfId="1" applyNumberFormat="1" applyFont="1" applyFill="1" applyBorder="1"/>
    <xf numFmtId="165" fontId="13" fillId="0" borderId="11" xfId="1" applyNumberFormat="1" applyFont="1" applyFill="1" applyBorder="1"/>
    <xf numFmtId="165" fontId="13" fillId="0" borderId="18" xfId="1" applyNumberFormat="1" applyFont="1" applyFill="1" applyBorder="1"/>
    <xf numFmtId="0" fontId="3" fillId="4" borderId="13" xfId="0" applyFont="1" applyFill="1" applyBorder="1" applyAlignment="1">
      <alignment horizontal="center"/>
    </xf>
    <xf numFmtId="165" fontId="13" fillId="4" borderId="10" xfId="1" applyNumberFormat="1" applyFont="1" applyFill="1" applyBorder="1"/>
    <xf numFmtId="165" fontId="3" fillId="4" borderId="7" xfId="0" applyNumberFormat="1" applyFont="1" applyFill="1" applyBorder="1"/>
    <xf numFmtId="0" fontId="4" fillId="4" borderId="0" xfId="0" applyFont="1" applyFill="1"/>
    <xf numFmtId="0" fontId="0" fillId="4" borderId="0" xfId="0" applyFill="1"/>
    <xf numFmtId="0" fontId="5" fillId="4" borderId="0" xfId="0" applyFont="1" applyFill="1" applyAlignment="1">
      <alignment horizontal="right"/>
    </xf>
    <xf numFmtId="0" fontId="8" fillId="4" borderId="0" xfId="0" applyFont="1" applyFill="1"/>
    <xf numFmtId="164" fontId="13" fillId="4" borderId="8" xfId="1" applyNumberFormat="1" applyFont="1" applyFill="1" applyBorder="1"/>
    <xf numFmtId="164" fontId="3" fillId="4" borderId="13" xfId="1" applyNumberFormat="1" applyFont="1" applyFill="1" applyBorder="1" applyAlignment="1">
      <alignment horizontal="center"/>
    </xf>
    <xf numFmtId="0" fontId="3" fillId="4" borderId="11" xfId="0" applyFont="1" applyFill="1" applyBorder="1"/>
    <xf numFmtId="165" fontId="3" fillId="4" borderId="13" xfId="0" applyNumberFormat="1" applyFont="1" applyFill="1" applyBorder="1"/>
    <xf numFmtId="165" fontId="13" fillId="0" borderId="19" xfId="1" applyNumberFormat="1" applyFont="1" applyFill="1" applyBorder="1"/>
    <xf numFmtId="165" fontId="3" fillId="4" borderId="9" xfId="0" applyNumberFormat="1" applyFont="1" applyFill="1" applyBorder="1" applyAlignment="1">
      <alignment horizontal="center"/>
    </xf>
    <xf numFmtId="165" fontId="3" fillId="4" borderId="9" xfId="0" applyNumberFormat="1" applyFont="1" applyFill="1" applyBorder="1"/>
    <xf numFmtId="164" fontId="13" fillId="4" borderId="0" xfId="1" applyNumberFormat="1" applyFont="1" applyFill="1" applyBorder="1"/>
    <xf numFmtId="0" fontId="9" fillId="4" borderId="0" xfId="0" applyFont="1" applyFill="1" applyAlignment="1">
      <alignment horizontal="center"/>
    </xf>
    <xf numFmtId="0" fontId="9" fillId="4" borderId="7" xfId="0" applyFont="1" applyFill="1" applyBorder="1" applyAlignment="1">
      <alignment horizontal="center"/>
    </xf>
    <xf numFmtId="0" fontId="9" fillId="4" borderId="9" xfId="0" applyFont="1" applyFill="1" applyBorder="1" applyAlignment="1">
      <alignment horizontal="center"/>
    </xf>
    <xf numFmtId="0" fontId="9" fillId="0" borderId="0" xfId="0" applyFont="1" applyAlignment="1">
      <alignment horizontal="center"/>
    </xf>
    <xf numFmtId="0" fontId="14" fillId="0" borderId="0" xfId="0" applyFont="1" applyAlignment="1">
      <alignment horizontal="center"/>
    </xf>
    <xf numFmtId="0" fontId="12" fillId="0" borderId="0" xfId="0" applyFont="1" applyAlignment="1">
      <alignment horizontal="center"/>
    </xf>
    <xf numFmtId="165" fontId="3" fillId="4" borderId="17" xfId="0" applyNumberFormat="1" applyFont="1" applyFill="1" applyBorder="1"/>
    <xf numFmtId="0" fontId="3" fillId="4" borderId="7" xfId="0" applyFont="1" applyFill="1" applyBorder="1" applyAlignment="1">
      <alignment horizontal="center"/>
    </xf>
    <xf numFmtId="0" fontId="11" fillId="0" borderId="0" xfId="0" applyFont="1" applyAlignment="1">
      <alignment horizontal="center"/>
    </xf>
    <xf numFmtId="0" fontId="0" fillId="0" borderId="0" xfId="0" applyAlignment="1">
      <alignment horizontal="center"/>
    </xf>
    <xf numFmtId="165" fontId="13" fillId="0" borderId="14" xfId="1" applyNumberFormat="1" applyFont="1" applyBorder="1"/>
    <xf numFmtId="165" fontId="13" fillId="0" borderId="15" xfId="1" applyNumberFormat="1" applyFont="1" applyBorder="1"/>
    <xf numFmtId="165" fontId="13" fillId="0" borderId="8" xfId="1" applyNumberFormat="1" applyFont="1" applyBorder="1"/>
    <xf numFmtId="165" fontId="13" fillId="0" borderId="18" xfId="1" applyNumberFormat="1" applyFont="1" applyBorder="1"/>
    <xf numFmtId="165" fontId="13" fillId="0" borderId="11" xfId="1" applyNumberFormat="1" applyFont="1" applyBorder="1"/>
    <xf numFmtId="165" fontId="13" fillId="0" borderId="10" xfId="1" applyNumberFormat="1" applyFont="1" applyBorder="1"/>
    <xf numFmtId="0" fontId="7" fillId="2" borderId="0" xfId="0" applyFont="1" applyFill="1"/>
    <xf numFmtId="0" fontId="3" fillId="4" borderId="0" xfId="0" applyFont="1" applyFill="1" applyAlignment="1">
      <alignment horizontal="right" wrapText="1"/>
    </xf>
    <xf numFmtId="0" fontId="0" fillId="0" borderId="0" xfId="0" applyAlignment="1">
      <alignment horizontal="left"/>
    </xf>
    <xf numFmtId="0" fontId="3" fillId="4" borderId="0" xfId="0" applyFont="1" applyFill="1" applyAlignment="1">
      <alignment horizontal="left"/>
    </xf>
    <xf numFmtId="0" fontId="9" fillId="4" borderId="7" xfId="0" applyFont="1" applyFill="1" applyBorder="1" applyAlignment="1">
      <alignment horizontal="left"/>
    </xf>
    <xf numFmtId="0" fontId="0" fillId="0" borderId="0" xfId="0" applyAlignment="1">
      <alignment horizontal="center" vertical="center"/>
    </xf>
    <xf numFmtId="0" fontId="2" fillId="0" borderId="0" xfId="0" applyFont="1"/>
    <xf numFmtId="0" fontId="3" fillId="0" borderId="0" xfId="0" applyFont="1" applyAlignment="1">
      <alignment vertical="center" wrapText="1"/>
    </xf>
    <xf numFmtId="165" fontId="13" fillId="4" borderId="0" xfId="1" applyNumberFormat="1" applyFont="1" applyFill="1" applyBorder="1"/>
    <xf numFmtId="165" fontId="3" fillId="4" borderId="20" xfId="0" applyNumberFormat="1" applyFont="1" applyFill="1" applyBorder="1"/>
    <xf numFmtId="165" fontId="3" fillId="4" borderId="21" xfId="0" applyNumberFormat="1" applyFont="1" applyFill="1" applyBorder="1"/>
    <xf numFmtId="165" fontId="13" fillId="4" borderId="20" xfId="1" applyNumberFormat="1" applyFont="1" applyFill="1" applyBorder="1"/>
    <xf numFmtId="165" fontId="13" fillId="4" borderId="21" xfId="1" applyNumberFormat="1" applyFont="1" applyFill="1" applyBorder="1"/>
    <xf numFmtId="0" fontId="16" fillId="4" borderId="0" xfId="0" applyFont="1" applyFill="1"/>
    <xf numFmtId="0" fontId="17" fillId="4" borderId="0" xfId="0" applyFont="1" applyFill="1"/>
    <xf numFmtId="0" fontId="17" fillId="4" borderId="0" xfId="0" applyFont="1" applyFill="1" applyAlignment="1">
      <alignment horizontal="center"/>
    </xf>
    <xf numFmtId="0" fontId="17" fillId="0" borderId="0" xfId="0" applyFont="1"/>
    <xf numFmtId="0" fontId="19" fillId="0" borderId="0" xfId="0" applyFont="1"/>
    <xf numFmtId="0" fontId="3" fillId="4" borderId="0" xfId="0" applyFont="1" applyFill="1" applyAlignment="1">
      <alignment horizontal="left" wrapText="1"/>
    </xf>
    <xf numFmtId="0" fontId="3" fillId="4" borderId="0" xfId="0" applyFont="1" applyFill="1" applyAlignment="1">
      <alignment horizontal="center" vertical="center"/>
    </xf>
    <xf numFmtId="0" fontId="3" fillId="4" borderId="21" xfId="0" applyFont="1" applyFill="1" applyBorder="1" applyAlignment="1">
      <alignment horizontal="center"/>
    </xf>
    <xf numFmtId="0" fontId="3" fillId="4" borderId="7" xfId="0" applyFont="1" applyFill="1" applyBorder="1" applyAlignment="1">
      <alignment horizontal="center" vertical="center"/>
    </xf>
    <xf numFmtId="0" fontId="3" fillId="4" borderId="22" xfId="0" applyFont="1" applyFill="1" applyBorder="1" applyAlignment="1">
      <alignment horizontal="center"/>
    </xf>
    <xf numFmtId="0" fontId="9" fillId="4" borderId="22" xfId="0" applyFont="1" applyFill="1" applyBorder="1"/>
    <xf numFmtId="165" fontId="13" fillId="0" borderId="0" xfId="1" applyNumberFormat="1" applyFont="1" applyBorder="1"/>
    <xf numFmtId="165" fontId="13" fillId="4" borderId="7" xfId="1" applyNumberFormat="1" applyFont="1" applyFill="1" applyBorder="1"/>
    <xf numFmtId="0" fontId="3" fillId="4" borderId="9" xfId="0" applyFont="1" applyFill="1" applyBorder="1" applyAlignment="1">
      <alignment horizontal="left"/>
    </xf>
    <xf numFmtId="0" fontId="3" fillId="4" borderId="9" xfId="0" applyFont="1" applyFill="1" applyBorder="1" applyAlignment="1">
      <alignment horizontal="center" vertical="center"/>
    </xf>
    <xf numFmtId="0" fontId="17" fillId="4" borderId="0" xfId="0" applyFont="1" applyFill="1" applyAlignment="1">
      <alignment horizontal="left"/>
    </xf>
    <xf numFmtId="0" fontId="20" fillId="4" borderId="7" xfId="0" applyFont="1" applyFill="1" applyBorder="1" applyAlignment="1">
      <alignment horizontal="left"/>
    </xf>
    <xf numFmtId="166" fontId="3" fillId="4" borderId="0" xfId="1" applyNumberFormat="1" applyFont="1" applyFill="1" applyAlignment="1">
      <alignment horizontal="center" wrapText="1"/>
    </xf>
    <xf numFmtId="166" fontId="3" fillId="4" borderId="0" xfId="1" applyNumberFormat="1" applyFont="1" applyFill="1" applyAlignment="1">
      <alignment horizontal="center"/>
    </xf>
    <xf numFmtId="166" fontId="10" fillId="4" borderId="0" xfId="1" applyNumberFormat="1" applyFont="1" applyFill="1" applyAlignment="1">
      <alignment horizontal="center"/>
    </xf>
    <xf numFmtId="166" fontId="3" fillId="4" borderId="7" xfId="1" applyNumberFormat="1" applyFont="1" applyFill="1" applyBorder="1" applyAlignment="1">
      <alignment horizontal="center" wrapText="1"/>
    </xf>
    <xf numFmtId="166" fontId="4" fillId="4" borderId="0" xfId="0" applyNumberFormat="1" applyFont="1" applyFill="1"/>
    <xf numFmtId="166" fontId="5" fillId="4" borderId="0" xfId="0" applyNumberFormat="1" applyFont="1" applyFill="1" applyAlignment="1">
      <alignment horizontal="right"/>
    </xf>
    <xf numFmtId="166" fontId="3" fillId="4" borderId="0" xfId="0" applyNumberFormat="1" applyFont="1" applyFill="1" applyAlignment="1">
      <alignment horizontal="center" wrapText="1"/>
    </xf>
    <xf numFmtId="166" fontId="3" fillId="4" borderId="0" xfId="0" applyNumberFormat="1" applyFont="1" applyFill="1" applyAlignment="1">
      <alignment horizontal="center"/>
    </xf>
    <xf numFmtId="166" fontId="10" fillId="4" borderId="0" xfId="0" applyNumberFormat="1" applyFont="1" applyFill="1" applyAlignment="1">
      <alignment horizontal="center"/>
    </xf>
    <xf numFmtId="166" fontId="9" fillId="4" borderId="7" xfId="0" applyNumberFormat="1" applyFont="1" applyFill="1" applyBorder="1"/>
    <xf numFmtId="166" fontId="3" fillId="4" borderId="0" xfId="0" applyNumberFormat="1" applyFont="1" applyFill="1"/>
    <xf numFmtId="166" fontId="3" fillId="4" borderId="9" xfId="0" applyNumberFormat="1" applyFont="1" applyFill="1" applyBorder="1" applyAlignment="1">
      <alignment horizontal="center"/>
    </xf>
    <xf numFmtId="166" fontId="0" fillId="0" borderId="0" xfId="0" applyNumberFormat="1"/>
    <xf numFmtId="3" fontId="0" fillId="0" borderId="0" xfId="0" applyNumberFormat="1"/>
    <xf numFmtId="22" fontId="0" fillId="0" borderId="0" xfId="0" applyNumberFormat="1"/>
    <xf numFmtId="0" fontId="0" fillId="0" borderId="0" xfId="0" applyAlignment="1">
      <alignment wrapText="1"/>
    </xf>
    <xf numFmtId="0" fontId="7" fillId="0" borderId="0" xfId="0" applyFont="1"/>
    <xf numFmtId="0" fontId="21" fillId="2" borderId="0" xfId="0" applyFont="1" applyFill="1"/>
    <xf numFmtId="165" fontId="17" fillId="4" borderId="0" xfId="0" applyNumberFormat="1" applyFont="1" applyFill="1"/>
    <xf numFmtId="165" fontId="22" fillId="4" borderId="14" xfId="1" applyNumberFormat="1" applyFont="1" applyFill="1" applyBorder="1"/>
    <xf numFmtId="165" fontId="22" fillId="0" borderId="14" xfId="1" applyNumberFormat="1" applyFont="1" applyBorder="1"/>
    <xf numFmtId="165" fontId="22" fillId="0" borderId="15" xfId="1" applyNumberFormat="1" applyFont="1" applyBorder="1"/>
    <xf numFmtId="165" fontId="22" fillId="0" borderId="8" xfId="1" applyNumberFormat="1" applyFont="1" applyBorder="1"/>
    <xf numFmtId="0" fontId="3" fillId="5" borderId="0" xfId="0" applyFont="1" applyFill="1"/>
    <xf numFmtId="167" fontId="23" fillId="4" borderId="0" xfId="1" applyNumberFormat="1" applyFont="1" applyFill="1"/>
    <xf numFmtId="166" fontId="4" fillId="4" borderId="0" xfId="1" applyNumberFormat="1" applyFont="1" applyFill="1" applyAlignment="1">
      <alignment horizontal="center"/>
    </xf>
    <xf numFmtId="166" fontId="5" fillId="4" borderId="0" xfId="1" applyNumberFormat="1" applyFont="1" applyFill="1" applyAlignment="1">
      <alignment horizontal="center"/>
    </xf>
    <xf numFmtId="166" fontId="9" fillId="4" borderId="7" xfId="1" applyNumberFormat="1" applyFont="1" applyFill="1" applyBorder="1" applyAlignment="1">
      <alignment horizontal="center"/>
    </xf>
    <xf numFmtId="166" fontId="0" fillId="4" borderId="0" xfId="1" applyNumberFormat="1" applyFont="1" applyFill="1" applyAlignment="1">
      <alignment horizontal="center"/>
    </xf>
    <xf numFmtId="0" fontId="15" fillId="4" borderId="0" xfId="0" applyFont="1" applyFill="1"/>
    <xf numFmtId="0" fontId="15" fillId="4" borderId="0" xfId="0" applyFont="1" applyFill="1" applyAlignment="1">
      <alignment horizontal="center"/>
    </xf>
    <xf numFmtId="165" fontId="3" fillId="4" borderId="11" xfId="0" applyNumberFormat="1" applyFont="1" applyFill="1" applyBorder="1"/>
    <xf numFmtId="0" fontId="18" fillId="4" borderId="0" xfId="0" applyFont="1" applyFill="1"/>
    <xf numFmtId="0" fontId="11" fillId="4" borderId="0" xfId="0" applyFont="1" applyFill="1"/>
    <xf numFmtId="0" fontId="14" fillId="4" borderId="0" xfId="0" applyFont="1" applyFill="1"/>
    <xf numFmtId="0" fontId="12" fillId="4" borderId="0" xfId="0" applyFont="1" applyFill="1"/>
    <xf numFmtId="0" fontId="2" fillId="0" borderId="0" xfId="0" applyFont="1"/>
    <xf numFmtId="0" fontId="3" fillId="0" borderId="0" xfId="0" applyFont="1" applyAlignment="1">
      <alignment vertical="center" wrapText="1"/>
    </xf>
    <xf numFmtId="165" fontId="13" fillId="4" borderId="0" xfId="1" applyNumberFormat="1" applyFont="1" applyFill="1"/>
    <xf numFmtId="0" fontId="3" fillId="4" borderId="0" xfId="0" applyFont="1" applyFill="1" applyBorder="1"/>
    <xf numFmtId="0" fontId="3" fillId="4" borderId="0" xfId="0" applyFont="1" applyFill="1" applyBorder="1" applyAlignment="1">
      <alignment horizontal="center"/>
    </xf>
    <xf numFmtId="0" fontId="3" fillId="4" borderId="0" xfId="0" applyFont="1" applyFill="1" applyBorder="1" applyAlignment="1">
      <alignment horizontal="left"/>
    </xf>
    <xf numFmtId="0" fontId="3" fillId="4" borderId="0" xfId="0" applyFont="1" applyFill="1" applyBorder="1" applyAlignment="1">
      <alignment horizontal="center" vertical="center"/>
    </xf>
    <xf numFmtId="0" fontId="9" fillId="4" borderId="0" xfId="0" applyFont="1" applyFill="1" applyBorder="1" applyAlignment="1">
      <alignment horizontal="center"/>
    </xf>
    <xf numFmtId="165" fontId="3" fillId="4" borderId="0" xfId="0" applyNumberFormat="1" applyFont="1" applyFill="1" applyBorder="1"/>
  </cellXfs>
  <cellStyles count="2">
    <cellStyle name="Comma" xfId="1" builtinId="3"/>
    <cellStyle name="Normal" xfId="0" builtinId="0"/>
  </cellStyles>
  <dxfs count="14">
    <dxf>
      <font>
        <strike val="0"/>
        <color theme="3" tint="0.24994659260841701"/>
      </font>
      <fill>
        <patternFill>
          <bgColor theme="3" tint="0.24994659260841701"/>
        </patternFill>
      </fill>
    </dxf>
    <dxf>
      <font>
        <strike val="0"/>
        <color theme="3" tint="0.499984740745262"/>
      </font>
      <fill>
        <patternFill>
          <bgColor theme="3" tint="0.499984740745262"/>
        </patternFill>
      </fill>
    </dxf>
    <dxf>
      <font>
        <strike val="0"/>
        <color theme="3" tint="0.749961851863155"/>
      </font>
      <fill>
        <patternFill>
          <bgColor theme="3" tint="0.749961851863155"/>
        </patternFill>
      </fill>
    </dxf>
    <dxf>
      <font>
        <strike val="0"/>
        <color theme="0"/>
      </font>
      <fill>
        <patternFill>
          <bgColor theme="0"/>
        </patternFill>
      </fill>
    </dxf>
    <dxf>
      <font>
        <strike val="0"/>
        <color theme="3" tint="0.24994659260841701"/>
      </font>
      <fill>
        <patternFill>
          <bgColor theme="3" tint="0.24994659260841701"/>
        </patternFill>
      </fill>
    </dxf>
    <dxf>
      <font>
        <strike val="0"/>
        <color theme="3" tint="0.499984740745262"/>
      </font>
      <fill>
        <patternFill>
          <bgColor theme="3" tint="0.499984740745262"/>
        </patternFill>
      </fill>
    </dxf>
    <dxf>
      <font>
        <strike val="0"/>
        <color theme="3" tint="0.749961851863155"/>
      </font>
      <fill>
        <patternFill>
          <bgColor theme="3" tint="0.749961851863155"/>
        </patternFill>
      </fill>
    </dxf>
    <dxf>
      <font>
        <strike val="0"/>
        <color theme="0"/>
      </font>
      <fill>
        <patternFill>
          <bgColor theme="0"/>
        </patternFill>
      </fill>
    </dxf>
    <dxf>
      <font>
        <strike val="0"/>
        <color theme="3" tint="0.24994659260841701"/>
      </font>
      <fill>
        <patternFill>
          <bgColor theme="3" tint="0.24994659260841701"/>
        </patternFill>
      </fill>
    </dxf>
    <dxf>
      <font>
        <strike val="0"/>
        <color theme="3" tint="0.499984740745262"/>
      </font>
      <fill>
        <patternFill>
          <bgColor theme="3" tint="0.499984740745262"/>
        </patternFill>
      </fill>
    </dxf>
    <dxf>
      <font>
        <strike val="0"/>
        <color theme="3" tint="0.749961851863155"/>
      </font>
      <fill>
        <patternFill>
          <bgColor theme="3" tint="0.749961851863155"/>
        </patternFill>
      </fill>
    </dxf>
    <dxf>
      <font>
        <strike val="0"/>
        <color theme="0"/>
      </font>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algarycity.sharepoint.com/sites/InfrastructureCalgary-CG/Shared%20Documents/IC%20Initiatives/Update%20on%20the%20City's%2010%20year%20capital%20plan%20Jan%2015%20IPC/mockup%20v2.xlsx" TargetMode="External"/><Relationship Id="rId1" Type="http://schemas.openxmlformats.org/officeDocument/2006/relationships/externalLinkPath" Target="https://calgarycity.sharepoint.com/sites/InfrastructureCalgary-CG/Shared%20Documents/IC%20Initiatives/Update%20on%20the%20City's%2010%20year%20capital%20plan%20Jan%2015%20IPC/mockup%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x-supported (value only)"/>
      <sheetName val="Tax-supported"/>
      <sheetName val="Freeze AL"/>
      <sheetName val="Tax-supported previous approved"/>
      <sheetName val="Pivot_table_prioritize"/>
      <sheetName val="Pivot_table_required"/>
      <sheetName val="Calgary Parking Authority"/>
      <sheetName val="Utilities (Stormwater)"/>
      <sheetName val="Waste &amp; Recycling Services"/>
      <sheetName val="Utilities (Water Treatment)"/>
      <sheetName val="Utilities (Wastewater)"/>
      <sheetName val="Real Estate &amp; Development"/>
      <sheetName val="Post SME Input_"/>
      <sheetName val="Post SME input tax req"/>
      <sheetName val="Prioritize_data"/>
      <sheetName val="Previously Approved Funding"/>
      <sheetName val="Post SME input CPA"/>
      <sheetName val="Duplicate Mapping"/>
      <sheetName val="Additional Fields List"/>
      <sheetName val="Post SME input tax prio"/>
      <sheetName val="IOS Main Down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379B4-89A3-4F8E-A39A-B7E0B5E5B3DE}">
  <dimension ref="A1:T570"/>
  <sheetViews>
    <sheetView showGridLines="0" tabSelected="1" topLeftCell="A417" zoomScale="70" zoomScaleNormal="100" workbookViewId="0">
      <selection activeCell="C434" sqref="C434"/>
    </sheetView>
  </sheetViews>
  <sheetFormatPr defaultRowHeight="14.5" x14ac:dyDescent="0.35"/>
  <cols>
    <col min="1" max="1" width="9.1796875" bestFit="1" customWidth="1"/>
    <col min="2" max="2" width="69.1796875" customWidth="1"/>
    <col min="3" max="3" width="38.54296875" customWidth="1"/>
    <col min="4" max="4" width="35.453125" style="75" customWidth="1"/>
    <col min="5" max="5" width="13.453125" style="78" customWidth="1"/>
    <col min="6" max="6" width="10.453125" style="62" customWidth="1"/>
    <col min="7" max="7" width="11.54296875" style="131" customWidth="1"/>
    <col min="8" max="8" width="10.453125" customWidth="1"/>
  </cols>
  <sheetData>
    <row r="1" spans="1:18" ht="19.5" x14ac:dyDescent="0.45">
      <c r="B1" s="139" t="s">
        <v>0</v>
      </c>
      <c r="C1" s="139"/>
      <c r="D1" s="139"/>
      <c r="E1" s="139"/>
      <c r="F1" s="139"/>
      <c r="G1" s="139"/>
      <c r="H1" s="139"/>
      <c r="I1" s="139"/>
      <c r="J1" s="139"/>
      <c r="K1" s="139"/>
      <c r="L1" s="139"/>
      <c r="M1" s="139"/>
      <c r="N1" s="139"/>
      <c r="O1" s="139"/>
      <c r="P1" s="139"/>
      <c r="Q1" s="139"/>
    </row>
    <row r="2" spans="1:18" ht="34.4" customHeight="1" x14ac:dyDescent="0.35">
      <c r="B2" s="140" t="s">
        <v>1</v>
      </c>
      <c r="C2" s="140"/>
      <c r="D2" s="140"/>
      <c r="E2" s="140"/>
      <c r="F2" s="140"/>
      <c r="G2" s="140"/>
      <c r="H2" s="140"/>
      <c r="I2" s="140"/>
      <c r="J2" s="140"/>
      <c r="K2" s="140"/>
      <c r="L2" s="140"/>
      <c r="M2" s="140"/>
      <c r="N2" s="140"/>
      <c r="O2" s="140"/>
      <c r="P2" s="140"/>
      <c r="Q2" s="140"/>
    </row>
    <row r="3" spans="1:18" x14ac:dyDescent="0.35">
      <c r="B3" s="28"/>
      <c r="C3" s="28"/>
      <c r="D3" s="91"/>
      <c r="E3" s="92"/>
      <c r="F3" s="57"/>
      <c r="G3" s="128"/>
      <c r="H3" s="11"/>
      <c r="I3" s="11"/>
      <c r="J3" s="11"/>
      <c r="K3" s="11"/>
      <c r="L3" s="45" t="s">
        <v>3</v>
      </c>
      <c r="M3" s="11"/>
      <c r="N3" s="45"/>
      <c r="O3" s="45"/>
      <c r="P3" s="45"/>
      <c r="Q3" s="12"/>
      <c r="R3" s="46"/>
    </row>
    <row r="4" spans="1:18" x14ac:dyDescent="0.35">
      <c r="B4" s="11"/>
      <c r="C4" s="11"/>
      <c r="D4" s="76"/>
      <c r="E4" s="92"/>
      <c r="F4" s="57"/>
      <c r="G4" s="129"/>
      <c r="H4" s="11"/>
      <c r="I4" s="11"/>
      <c r="J4" s="11"/>
      <c r="K4" s="11"/>
      <c r="L4" s="3"/>
      <c r="M4" s="3" t="s">
        <v>4</v>
      </c>
      <c r="N4" s="4"/>
      <c r="O4" s="4"/>
      <c r="P4" s="5" t="s">
        <v>5</v>
      </c>
      <c r="Q4" s="12"/>
      <c r="R4" s="46"/>
    </row>
    <row r="5" spans="1:18" x14ac:dyDescent="0.35">
      <c r="B5" s="11"/>
      <c r="C5" s="11"/>
      <c r="D5" s="76"/>
      <c r="E5" s="92"/>
      <c r="F5" s="57"/>
      <c r="G5" s="129"/>
      <c r="H5" s="48"/>
      <c r="I5" s="11"/>
      <c r="J5" s="11"/>
      <c r="K5" s="11"/>
      <c r="L5" s="6"/>
      <c r="M5" s="6" t="s">
        <v>6</v>
      </c>
      <c r="N5" s="7"/>
      <c r="O5" s="7"/>
      <c r="P5" s="8" t="s">
        <v>5</v>
      </c>
      <c r="Q5" s="12"/>
      <c r="R5" s="46"/>
    </row>
    <row r="6" spans="1:18" x14ac:dyDescent="0.35">
      <c r="B6" s="11"/>
      <c r="C6" s="11"/>
      <c r="D6" s="76"/>
      <c r="E6" s="92"/>
      <c r="F6" s="57"/>
      <c r="G6" s="129"/>
      <c r="H6" s="11"/>
      <c r="I6" s="11"/>
      <c r="J6" s="11"/>
      <c r="K6" s="11"/>
      <c r="L6" s="11"/>
      <c r="M6" s="11"/>
      <c r="N6" s="11"/>
      <c r="O6" s="11"/>
      <c r="P6" s="11"/>
      <c r="Q6" s="12"/>
      <c r="R6" s="46"/>
    </row>
    <row r="7" spans="1:18" x14ac:dyDescent="0.35">
      <c r="B7" s="11"/>
      <c r="C7" s="11"/>
      <c r="D7" s="76"/>
      <c r="E7" s="92"/>
      <c r="F7" s="57"/>
      <c r="G7" s="129"/>
      <c r="H7" s="11"/>
      <c r="I7" s="11"/>
      <c r="J7" s="11"/>
      <c r="K7" s="11"/>
      <c r="L7" s="11"/>
      <c r="M7" s="11"/>
      <c r="N7" s="11"/>
      <c r="O7" s="11"/>
      <c r="P7" s="11"/>
      <c r="Q7" s="12"/>
      <c r="R7" s="46"/>
    </row>
    <row r="8" spans="1:18" x14ac:dyDescent="0.35">
      <c r="B8" s="11"/>
      <c r="C8" s="12" t="s">
        <v>7</v>
      </c>
      <c r="D8" s="12" t="s">
        <v>8</v>
      </c>
      <c r="E8" s="92"/>
      <c r="F8" s="12" t="s">
        <v>7</v>
      </c>
      <c r="G8" s="103" t="s">
        <v>9</v>
      </c>
      <c r="H8" s="12" t="s">
        <v>10</v>
      </c>
      <c r="I8" s="11"/>
      <c r="J8" s="11"/>
      <c r="K8" s="11"/>
      <c r="L8" s="11"/>
      <c r="M8" s="11"/>
      <c r="N8" s="11"/>
      <c r="O8" s="11"/>
      <c r="P8" s="11"/>
      <c r="Q8" s="12"/>
      <c r="R8" s="46"/>
    </row>
    <row r="9" spans="1:18" x14ac:dyDescent="0.35">
      <c r="B9" s="9" t="s">
        <v>11</v>
      </c>
      <c r="C9" s="12" t="s">
        <v>13</v>
      </c>
      <c r="D9" s="12" t="s">
        <v>14</v>
      </c>
      <c r="E9" s="92" t="s">
        <v>14</v>
      </c>
      <c r="F9" s="12" t="s">
        <v>15</v>
      </c>
      <c r="G9" s="104" t="s">
        <v>16</v>
      </c>
      <c r="H9" s="12" t="s">
        <v>17</v>
      </c>
      <c r="I9" s="11"/>
      <c r="J9" s="11"/>
      <c r="K9" s="11"/>
      <c r="L9" s="11"/>
      <c r="M9" s="11"/>
      <c r="N9" s="11"/>
      <c r="O9" s="11"/>
      <c r="P9" s="11"/>
      <c r="Q9" s="12"/>
      <c r="R9" s="46"/>
    </row>
    <row r="10" spans="1:18" x14ac:dyDescent="0.35">
      <c r="B10" s="11" t="s">
        <v>18</v>
      </c>
      <c r="C10" s="11"/>
      <c r="D10" s="76"/>
      <c r="E10" s="92"/>
      <c r="F10" s="57"/>
      <c r="G10" s="104" t="s">
        <v>19</v>
      </c>
      <c r="H10" s="93" t="s">
        <v>20</v>
      </c>
      <c r="I10" s="12">
        <v>2027</v>
      </c>
      <c r="J10" s="12">
        <v>2028</v>
      </c>
      <c r="K10" s="12">
        <v>2029</v>
      </c>
      <c r="L10" s="93">
        <v>2030</v>
      </c>
      <c r="M10" s="12">
        <v>2031</v>
      </c>
      <c r="N10" s="12">
        <v>2032</v>
      </c>
      <c r="O10" s="12">
        <v>2033</v>
      </c>
      <c r="P10" s="93">
        <v>2034</v>
      </c>
      <c r="Q10" s="12" t="s">
        <v>21</v>
      </c>
      <c r="R10" s="46"/>
    </row>
    <row r="11" spans="1:18" x14ac:dyDescent="0.35">
      <c r="B11" s="11"/>
      <c r="C11" s="11"/>
      <c r="D11" s="76"/>
      <c r="E11" s="92"/>
      <c r="F11" s="57"/>
      <c r="G11" s="105"/>
      <c r="H11" s="93"/>
      <c r="I11" s="12"/>
      <c r="J11" s="12"/>
      <c r="K11" s="12"/>
      <c r="L11" s="93"/>
      <c r="M11" s="12"/>
      <c r="N11" s="12"/>
      <c r="O11" s="12"/>
      <c r="P11" s="93"/>
      <c r="Q11" s="12"/>
      <c r="R11" s="46"/>
    </row>
    <row r="12" spans="1:18" x14ac:dyDescent="0.35">
      <c r="B12" s="13" t="s">
        <v>22</v>
      </c>
      <c r="C12" s="13"/>
      <c r="D12" s="77"/>
      <c r="E12" s="94"/>
      <c r="F12" s="58"/>
      <c r="G12" s="130"/>
      <c r="H12" s="95"/>
      <c r="I12" s="13"/>
      <c r="J12" s="13"/>
      <c r="K12" s="13"/>
      <c r="L12" s="96"/>
      <c r="M12" s="13"/>
      <c r="N12" s="13"/>
      <c r="O12" s="13"/>
      <c r="P12" s="96"/>
      <c r="Q12" s="13"/>
      <c r="R12" s="46"/>
    </row>
    <row r="13" spans="1:18" x14ac:dyDescent="0.35">
      <c r="A13" s="11"/>
      <c r="B13" s="11" t="s">
        <v>440</v>
      </c>
      <c r="C13" s="11" t="s">
        <v>441</v>
      </c>
      <c r="D13" s="76" t="s">
        <v>418</v>
      </c>
      <c r="E13" s="92" t="s">
        <v>23</v>
      </c>
      <c r="F13" s="12" t="s">
        <v>43</v>
      </c>
      <c r="G13" s="104">
        <v>0</v>
      </c>
      <c r="H13" s="82">
        <v>31001115</v>
      </c>
      <c r="I13" s="81">
        <v>3440917</v>
      </c>
      <c r="J13" s="81">
        <v>3442433</v>
      </c>
      <c r="K13" s="81">
        <v>3444003</v>
      </c>
      <c r="L13" s="85">
        <v>3445627</v>
      </c>
      <c r="M13" s="81">
        <v>3445627</v>
      </c>
      <c r="N13" s="81">
        <v>3445627</v>
      </c>
      <c r="O13" s="81">
        <v>3445627</v>
      </c>
      <c r="P13" s="85">
        <v>3445627</v>
      </c>
      <c r="Q13" s="81">
        <v>3445627</v>
      </c>
      <c r="R13" s="11"/>
    </row>
    <row r="14" spans="1:18" x14ac:dyDescent="0.35">
      <c r="A14" s="11"/>
      <c r="B14" s="11" t="s">
        <v>471</v>
      </c>
      <c r="C14" s="11" t="s">
        <v>441</v>
      </c>
      <c r="D14" s="76" t="s">
        <v>418</v>
      </c>
      <c r="E14" s="92" t="s">
        <v>23</v>
      </c>
      <c r="F14" s="12" t="s">
        <v>34</v>
      </c>
      <c r="G14" s="104">
        <v>0</v>
      </c>
      <c r="H14" s="83">
        <v>22303420</v>
      </c>
      <c r="I14" s="81">
        <v>3275000</v>
      </c>
      <c r="J14" s="81">
        <v>5543375</v>
      </c>
      <c r="K14" s="81">
        <v>3662393</v>
      </c>
      <c r="L14" s="85">
        <v>582077</v>
      </c>
      <c r="M14" s="81">
        <v>1848115</v>
      </c>
      <c r="N14" s="81">
        <v>1848115</v>
      </c>
      <c r="O14" s="81">
        <v>1848115</v>
      </c>
      <c r="P14" s="85">
        <v>1848115</v>
      </c>
      <c r="Q14" s="81">
        <v>1848115</v>
      </c>
      <c r="R14" s="11"/>
    </row>
    <row r="15" spans="1:18" x14ac:dyDescent="0.35">
      <c r="A15" s="11"/>
      <c r="B15" s="11" t="s">
        <v>472</v>
      </c>
      <c r="C15" s="11" t="s">
        <v>441</v>
      </c>
      <c r="D15" s="76" t="s">
        <v>33</v>
      </c>
      <c r="E15" s="92" t="s">
        <v>23</v>
      </c>
      <c r="F15" s="12" t="s">
        <v>34</v>
      </c>
      <c r="G15" s="104">
        <v>0</v>
      </c>
      <c r="H15" s="83">
        <v>35000000</v>
      </c>
      <c r="I15" s="81">
        <v>8750000</v>
      </c>
      <c r="J15" s="81">
        <v>17500000</v>
      </c>
      <c r="K15" s="81">
        <v>8750000</v>
      </c>
      <c r="L15" s="85">
        <v>0</v>
      </c>
      <c r="M15" s="81">
        <v>0</v>
      </c>
      <c r="N15" s="81">
        <v>0</v>
      </c>
      <c r="O15" s="81">
        <v>0</v>
      </c>
      <c r="P15" s="85">
        <v>0</v>
      </c>
      <c r="Q15" s="81">
        <v>0</v>
      </c>
      <c r="R15" s="11"/>
    </row>
    <row r="16" spans="1:18" x14ac:dyDescent="0.35">
      <c r="A16" s="11"/>
      <c r="B16" s="11" t="s">
        <v>433</v>
      </c>
      <c r="C16" s="11" t="s">
        <v>434</v>
      </c>
      <c r="D16" s="76" t="s">
        <v>418</v>
      </c>
      <c r="E16" s="92" t="s">
        <v>23</v>
      </c>
      <c r="F16" s="12" t="s">
        <v>43</v>
      </c>
      <c r="G16" s="104">
        <v>0</v>
      </c>
      <c r="H16" s="83">
        <v>32214187</v>
      </c>
      <c r="I16" s="81">
        <v>956477</v>
      </c>
      <c r="J16" s="81">
        <v>6655394</v>
      </c>
      <c r="K16" s="81">
        <v>4456963</v>
      </c>
      <c r="L16" s="85">
        <v>5458588</v>
      </c>
      <c r="M16" s="81">
        <v>737353</v>
      </c>
      <c r="N16" s="81">
        <v>737353</v>
      </c>
      <c r="O16" s="81">
        <v>737353</v>
      </c>
      <c r="P16" s="85">
        <v>1737353</v>
      </c>
      <c r="Q16" s="81">
        <v>10737353</v>
      </c>
      <c r="R16" s="11"/>
    </row>
    <row r="17" spans="1:18" x14ac:dyDescent="0.35">
      <c r="A17" s="11"/>
      <c r="B17" s="11" t="s">
        <v>447</v>
      </c>
      <c r="C17" s="11" t="s">
        <v>434</v>
      </c>
      <c r="D17" s="76" t="s">
        <v>418</v>
      </c>
      <c r="E17" s="92" t="s">
        <v>23</v>
      </c>
      <c r="F17" s="12" t="s">
        <v>43</v>
      </c>
      <c r="G17" s="104">
        <v>16064570</v>
      </c>
      <c r="H17" s="83">
        <v>68144886</v>
      </c>
      <c r="I17" s="81">
        <v>0</v>
      </c>
      <c r="J17" s="81">
        <v>602613</v>
      </c>
      <c r="K17" s="81">
        <v>7437196</v>
      </c>
      <c r="L17" s="85">
        <v>15242781</v>
      </c>
      <c r="M17" s="81">
        <v>7421356</v>
      </c>
      <c r="N17" s="81">
        <v>8188188</v>
      </c>
      <c r="O17" s="81">
        <v>5188188</v>
      </c>
      <c r="P17" s="85">
        <v>4938188</v>
      </c>
      <c r="Q17" s="81">
        <v>19126376</v>
      </c>
      <c r="R17" s="11"/>
    </row>
    <row r="18" spans="1:18" x14ac:dyDescent="0.35">
      <c r="A18" s="11"/>
      <c r="B18" s="11" t="s">
        <v>449</v>
      </c>
      <c r="C18" s="11" t="s">
        <v>434</v>
      </c>
      <c r="D18" s="76" t="s">
        <v>418</v>
      </c>
      <c r="E18" s="92" t="s">
        <v>23</v>
      </c>
      <c r="F18" s="12" t="s">
        <v>48</v>
      </c>
      <c r="G18" s="104">
        <v>1582886</v>
      </c>
      <c r="H18" s="83">
        <v>83784391</v>
      </c>
      <c r="I18" s="81">
        <v>1285000</v>
      </c>
      <c r="J18" s="81">
        <v>940600</v>
      </c>
      <c r="K18" s="81">
        <v>6311396</v>
      </c>
      <c r="L18" s="85">
        <v>11317395</v>
      </c>
      <c r="M18" s="81">
        <v>13405000</v>
      </c>
      <c r="N18" s="81">
        <v>40405000</v>
      </c>
      <c r="O18" s="81">
        <v>8905000</v>
      </c>
      <c r="P18" s="85">
        <v>405000</v>
      </c>
      <c r="Q18" s="81">
        <v>810000</v>
      </c>
      <c r="R18" s="11"/>
    </row>
    <row r="19" spans="1:18" x14ac:dyDescent="0.35">
      <c r="A19" s="11"/>
      <c r="B19" s="11" t="s">
        <v>482</v>
      </c>
      <c r="C19" s="11" t="s">
        <v>483</v>
      </c>
      <c r="D19" s="76" t="s">
        <v>418</v>
      </c>
      <c r="E19" s="92" t="s">
        <v>23</v>
      </c>
      <c r="F19" s="12" t="s">
        <v>34</v>
      </c>
      <c r="G19" s="104">
        <v>0</v>
      </c>
      <c r="H19" s="83">
        <v>11336524</v>
      </c>
      <c r="I19" s="81">
        <v>1483181</v>
      </c>
      <c r="J19" s="81">
        <v>3121230</v>
      </c>
      <c r="K19" s="81">
        <v>4200444</v>
      </c>
      <c r="L19" s="85">
        <v>2526419</v>
      </c>
      <c r="M19" s="81">
        <v>5250</v>
      </c>
      <c r="N19" s="81">
        <v>0</v>
      </c>
      <c r="O19" s="81">
        <v>0</v>
      </c>
      <c r="P19" s="85">
        <v>0</v>
      </c>
      <c r="Q19" s="81">
        <v>0</v>
      </c>
      <c r="R19" s="11"/>
    </row>
    <row r="20" spans="1:18" x14ac:dyDescent="0.35">
      <c r="A20" s="11"/>
      <c r="B20" s="11" t="s">
        <v>438</v>
      </c>
      <c r="C20" s="11" t="s">
        <v>436</v>
      </c>
      <c r="D20" s="76" t="s">
        <v>418</v>
      </c>
      <c r="E20" s="92" t="s">
        <v>23</v>
      </c>
      <c r="F20" s="12" t="s">
        <v>43</v>
      </c>
      <c r="G20" s="104">
        <v>0</v>
      </c>
      <c r="H20" s="83">
        <v>6880000</v>
      </c>
      <c r="I20" s="81">
        <v>688000</v>
      </c>
      <c r="J20" s="81">
        <v>688000</v>
      </c>
      <c r="K20" s="81">
        <v>688000</v>
      </c>
      <c r="L20" s="85">
        <v>688000</v>
      </c>
      <c r="M20" s="81">
        <v>688000</v>
      </c>
      <c r="N20" s="81">
        <v>688000</v>
      </c>
      <c r="O20" s="81">
        <v>688000</v>
      </c>
      <c r="P20" s="85">
        <v>688000</v>
      </c>
      <c r="Q20" s="81">
        <v>1376000</v>
      </c>
      <c r="R20" s="11"/>
    </row>
    <row r="21" spans="1:18" x14ac:dyDescent="0.35">
      <c r="A21" s="11"/>
      <c r="B21" s="11" t="s">
        <v>437</v>
      </c>
      <c r="C21" s="11" t="s">
        <v>436</v>
      </c>
      <c r="D21" s="76" t="s">
        <v>418</v>
      </c>
      <c r="E21" s="92" t="s">
        <v>23</v>
      </c>
      <c r="F21" s="12" t="s">
        <v>43</v>
      </c>
      <c r="G21" s="104">
        <v>0</v>
      </c>
      <c r="H21" s="83">
        <v>18028718</v>
      </c>
      <c r="I21" s="81">
        <v>2627500</v>
      </c>
      <c r="J21" s="81">
        <v>1966729</v>
      </c>
      <c r="K21" s="81">
        <v>2123590</v>
      </c>
      <c r="L21" s="85">
        <v>2098115</v>
      </c>
      <c r="M21" s="81">
        <v>1953529</v>
      </c>
      <c r="N21" s="81">
        <v>1411851</v>
      </c>
      <c r="O21" s="81">
        <v>1411851</v>
      </c>
      <c r="P21" s="85">
        <v>1611851</v>
      </c>
      <c r="Q21" s="81">
        <v>2823702</v>
      </c>
      <c r="R21" s="11"/>
    </row>
    <row r="22" spans="1:18" x14ac:dyDescent="0.35">
      <c r="A22" s="11"/>
      <c r="B22" s="11" t="s">
        <v>719</v>
      </c>
      <c r="C22" s="11" t="s">
        <v>436</v>
      </c>
      <c r="D22" s="76" t="s">
        <v>418</v>
      </c>
      <c r="E22" s="92" t="s">
        <v>23</v>
      </c>
      <c r="F22" s="12" t="s">
        <v>48</v>
      </c>
      <c r="G22" s="104">
        <v>0</v>
      </c>
      <c r="H22" s="83">
        <v>30000000</v>
      </c>
      <c r="I22" s="81">
        <v>0</v>
      </c>
      <c r="J22" s="81">
        <v>125000</v>
      </c>
      <c r="K22" s="81">
        <v>5000000</v>
      </c>
      <c r="L22" s="85">
        <v>5000000</v>
      </c>
      <c r="M22" s="81">
        <v>3312500</v>
      </c>
      <c r="N22" s="81">
        <v>3312500</v>
      </c>
      <c r="O22" s="81">
        <v>3312500</v>
      </c>
      <c r="P22" s="85">
        <v>3312500</v>
      </c>
      <c r="Q22" s="81">
        <v>6625000</v>
      </c>
      <c r="R22" s="11"/>
    </row>
    <row r="23" spans="1:18" x14ac:dyDescent="0.35">
      <c r="A23" s="11"/>
      <c r="B23" s="11" t="s">
        <v>435</v>
      </c>
      <c r="C23" s="11" t="s">
        <v>436</v>
      </c>
      <c r="D23" s="76" t="s">
        <v>418</v>
      </c>
      <c r="E23" s="92" t="s">
        <v>23</v>
      </c>
      <c r="F23" s="12" t="s">
        <v>43</v>
      </c>
      <c r="G23" s="104">
        <v>0</v>
      </c>
      <c r="H23" s="83">
        <v>11445000</v>
      </c>
      <c r="I23" s="81">
        <v>525000</v>
      </c>
      <c r="J23" s="81">
        <v>3610000</v>
      </c>
      <c r="K23" s="81">
        <v>250000</v>
      </c>
      <c r="L23" s="85">
        <v>300000</v>
      </c>
      <c r="M23" s="81">
        <v>380000</v>
      </c>
      <c r="N23" s="81">
        <v>1405000</v>
      </c>
      <c r="O23" s="81">
        <v>205000</v>
      </c>
      <c r="P23" s="85">
        <v>205000</v>
      </c>
      <c r="Q23" s="81">
        <v>4565000</v>
      </c>
      <c r="R23" s="11"/>
    </row>
    <row r="24" spans="1:18" x14ac:dyDescent="0.35">
      <c r="A24" s="11"/>
      <c r="B24" s="11" t="s">
        <v>448</v>
      </c>
      <c r="C24" s="11" t="s">
        <v>436</v>
      </c>
      <c r="D24" s="76" t="s">
        <v>418</v>
      </c>
      <c r="E24" s="92" t="s">
        <v>23</v>
      </c>
      <c r="F24" s="12" t="s">
        <v>43</v>
      </c>
      <c r="G24" s="104">
        <v>0</v>
      </c>
      <c r="H24" s="83">
        <v>4450000</v>
      </c>
      <c r="I24" s="81">
        <v>385000</v>
      </c>
      <c r="J24" s="81">
        <v>460000</v>
      </c>
      <c r="K24" s="81">
        <v>560000</v>
      </c>
      <c r="L24" s="85">
        <v>435000</v>
      </c>
      <c r="M24" s="81">
        <v>435000</v>
      </c>
      <c r="N24" s="81">
        <v>435000</v>
      </c>
      <c r="O24" s="81">
        <v>435000</v>
      </c>
      <c r="P24" s="85">
        <v>435000</v>
      </c>
      <c r="Q24" s="81">
        <v>870000</v>
      </c>
      <c r="R24" s="11"/>
    </row>
    <row r="25" spans="1:18" x14ac:dyDescent="0.35">
      <c r="A25" s="11"/>
      <c r="B25" s="11" t="s">
        <v>461</v>
      </c>
      <c r="C25" s="11" t="s">
        <v>458</v>
      </c>
      <c r="D25" s="76" t="s">
        <v>33</v>
      </c>
      <c r="E25" s="92" t="s">
        <v>23</v>
      </c>
      <c r="F25" s="12" t="s">
        <v>43</v>
      </c>
      <c r="G25" s="104">
        <v>0</v>
      </c>
      <c r="H25" s="83">
        <v>270500004</v>
      </c>
      <c r="I25" s="81">
        <v>30055556</v>
      </c>
      <c r="J25" s="81">
        <v>30055556</v>
      </c>
      <c r="K25" s="81">
        <v>30055556</v>
      </c>
      <c r="L25" s="85">
        <v>30055556</v>
      </c>
      <c r="M25" s="81">
        <v>30055556</v>
      </c>
      <c r="N25" s="81">
        <v>30055556</v>
      </c>
      <c r="O25" s="81">
        <v>30055556</v>
      </c>
      <c r="P25" s="85">
        <v>30055556</v>
      </c>
      <c r="Q25" s="81">
        <v>30055556</v>
      </c>
      <c r="R25" s="11"/>
    </row>
    <row r="26" spans="1:18" x14ac:dyDescent="0.35">
      <c r="A26" s="11"/>
      <c r="B26" s="11" t="s">
        <v>488</v>
      </c>
      <c r="C26" s="11" t="s">
        <v>458</v>
      </c>
      <c r="D26" s="76" t="s">
        <v>418</v>
      </c>
      <c r="E26" s="92" t="s">
        <v>23</v>
      </c>
      <c r="F26" s="12" t="s">
        <v>63</v>
      </c>
      <c r="G26" s="104">
        <v>0</v>
      </c>
      <c r="H26" s="83">
        <v>43100000</v>
      </c>
      <c r="I26" s="81">
        <v>1700000</v>
      </c>
      <c r="J26" s="81">
        <v>2100000</v>
      </c>
      <c r="K26" s="81">
        <v>1400000</v>
      </c>
      <c r="L26" s="85">
        <v>34300000</v>
      </c>
      <c r="M26" s="81">
        <v>400000</v>
      </c>
      <c r="N26" s="81">
        <v>400000</v>
      </c>
      <c r="O26" s="81">
        <v>2800000</v>
      </c>
      <c r="P26" s="85">
        <v>0</v>
      </c>
      <c r="Q26" s="81">
        <v>0</v>
      </c>
      <c r="R26" s="11"/>
    </row>
    <row r="27" spans="1:18" x14ac:dyDescent="0.35">
      <c r="A27" s="11"/>
      <c r="B27" s="11" t="s">
        <v>457</v>
      </c>
      <c r="C27" s="11" t="s">
        <v>458</v>
      </c>
      <c r="D27" s="76" t="s">
        <v>33</v>
      </c>
      <c r="E27" s="92" t="s">
        <v>23</v>
      </c>
      <c r="F27" s="12" t="s">
        <v>43</v>
      </c>
      <c r="G27" s="104">
        <v>0</v>
      </c>
      <c r="H27" s="83">
        <v>2500002</v>
      </c>
      <c r="I27" s="81">
        <v>277778</v>
      </c>
      <c r="J27" s="81">
        <v>277778</v>
      </c>
      <c r="K27" s="81">
        <v>277778</v>
      </c>
      <c r="L27" s="85">
        <v>277778</v>
      </c>
      <c r="M27" s="81">
        <v>277778</v>
      </c>
      <c r="N27" s="81">
        <v>277778</v>
      </c>
      <c r="O27" s="81">
        <v>277778</v>
      </c>
      <c r="P27" s="85">
        <v>277778</v>
      </c>
      <c r="Q27" s="81">
        <v>277778</v>
      </c>
      <c r="R27" s="11"/>
    </row>
    <row r="28" spans="1:18" x14ac:dyDescent="0.35">
      <c r="A28" s="11"/>
      <c r="B28" s="11" t="s">
        <v>460</v>
      </c>
      <c r="C28" s="11" t="s">
        <v>458</v>
      </c>
      <c r="D28" s="76" t="s">
        <v>33</v>
      </c>
      <c r="E28" s="92" t="s">
        <v>23</v>
      </c>
      <c r="F28" s="12" t="s">
        <v>43</v>
      </c>
      <c r="G28" s="104">
        <v>0</v>
      </c>
      <c r="H28" s="83">
        <v>59000000</v>
      </c>
      <c r="I28" s="81">
        <v>2000000</v>
      </c>
      <c r="J28" s="81">
        <v>2000000</v>
      </c>
      <c r="K28" s="81">
        <v>15000000</v>
      </c>
      <c r="L28" s="85">
        <v>15000000</v>
      </c>
      <c r="M28" s="81">
        <v>15000000</v>
      </c>
      <c r="N28" s="81">
        <v>10000000</v>
      </c>
      <c r="O28" s="81">
        <v>0</v>
      </c>
      <c r="P28" s="85">
        <v>0</v>
      </c>
      <c r="Q28" s="81">
        <v>0</v>
      </c>
      <c r="R28" s="11"/>
    </row>
    <row r="29" spans="1:18" x14ac:dyDescent="0.35">
      <c r="A29" s="11"/>
      <c r="B29" s="11" t="s">
        <v>459</v>
      </c>
      <c r="C29" s="11" t="s">
        <v>458</v>
      </c>
      <c r="D29" s="76" t="s">
        <v>421</v>
      </c>
      <c r="E29" s="92" t="s">
        <v>23</v>
      </c>
      <c r="F29" s="12" t="s">
        <v>43</v>
      </c>
      <c r="G29" s="104">
        <v>0</v>
      </c>
      <c r="H29" s="83">
        <v>2500002</v>
      </c>
      <c r="I29" s="81">
        <v>277778</v>
      </c>
      <c r="J29" s="81">
        <v>277778</v>
      </c>
      <c r="K29" s="81">
        <v>277778</v>
      </c>
      <c r="L29" s="85">
        <v>277778</v>
      </c>
      <c r="M29" s="81">
        <v>277778</v>
      </c>
      <c r="N29" s="81">
        <v>277778</v>
      </c>
      <c r="O29" s="81">
        <v>277778</v>
      </c>
      <c r="P29" s="85">
        <v>277778</v>
      </c>
      <c r="Q29" s="81">
        <v>277778</v>
      </c>
      <c r="R29" s="11"/>
    </row>
    <row r="30" spans="1:18" x14ac:dyDescent="0.35">
      <c r="A30" s="11"/>
      <c r="B30" s="11" t="s">
        <v>455</v>
      </c>
      <c r="C30" s="11" t="s">
        <v>451</v>
      </c>
      <c r="D30" s="76" t="s">
        <v>418</v>
      </c>
      <c r="E30" s="92" t="s">
        <v>23</v>
      </c>
      <c r="F30" s="12" t="s">
        <v>48</v>
      </c>
      <c r="G30" s="104">
        <v>0</v>
      </c>
      <c r="H30" s="83">
        <v>36400000</v>
      </c>
      <c r="I30" s="81">
        <v>0</v>
      </c>
      <c r="J30" s="81">
        <v>0</v>
      </c>
      <c r="K30" s="81">
        <v>0</v>
      </c>
      <c r="L30" s="85">
        <v>0</v>
      </c>
      <c r="M30" s="81">
        <v>4882504</v>
      </c>
      <c r="N30" s="81">
        <v>9109815</v>
      </c>
      <c r="O30" s="81">
        <v>14680761</v>
      </c>
      <c r="P30" s="85">
        <v>7726920</v>
      </c>
      <c r="Q30" s="81">
        <v>0</v>
      </c>
      <c r="R30" s="11"/>
    </row>
    <row r="31" spans="1:18" x14ac:dyDescent="0.35">
      <c r="A31" s="11"/>
      <c r="B31" s="11" t="s">
        <v>453</v>
      </c>
      <c r="C31" s="11" t="s">
        <v>451</v>
      </c>
      <c r="D31" s="76" t="s">
        <v>418</v>
      </c>
      <c r="E31" s="92" t="s">
        <v>23</v>
      </c>
      <c r="F31" s="12" t="s">
        <v>43</v>
      </c>
      <c r="G31" s="104">
        <v>13653874</v>
      </c>
      <c r="H31" s="83">
        <v>34821128</v>
      </c>
      <c r="I31" s="81">
        <v>0</v>
      </c>
      <c r="J31" s="81">
        <v>12705282</v>
      </c>
      <c r="K31" s="81">
        <v>11705282</v>
      </c>
      <c r="L31" s="85">
        <v>10410564</v>
      </c>
      <c r="M31" s="81">
        <v>0</v>
      </c>
      <c r="N31" s="81">
        <v>0</v>
      </c>
      <c r="O31" s="81">
        <v>0</v>
      </c>
      <c r="P31" s="85">
        <v>0</v>
      </c>
      <c r="Q31" s="81">
        <v>0</v>
      </c>
      <c r="R31" s="11"/>
    </row>
    <row r="32" spans="1:18" x14ac:dyDescent="0.35">
      <c r="A32" s="11"/>
      <c r="B32" s="11" t="s">
        <v>476</v>
      </c>
      <c r="C32" s="11" t="s">
        <v>451</v>
      </c>
      <c r="D32" s="76" t="s">
        <v>418</v>
      </c>
      <c r="E32" s="92" t="s">
        <v>23</v>
      </c>
      <c r="F32" s="12" t="s">
        <v>48</v>
      </c>
      <c r="G32" s="104">
        <v>0</v>
      </c>
      <c r="H32" s="83">
        <v>45000000</v>
      </c>
      <c r="I32" s="81">
        <v>2500000</v>
      </c>
      <c r="J32" s="81">
        <v>2500000</v>
      </c>
      <c r="K32" s="81">
        <v>2500000</v>
      </c>
      <c r="L32" s="85">
        <v>2500000</v>
      </c>
      <c r="M32" s="81">
        <v>0</v>
      </c>
      <c r="N32" s="81">
        <v>0</v>
      </c>
      <c r="O32" s="81">
        <v>0</v>
      </c>
      <c r="P32" s="85">
        <v>0</v>
      </c>
      <c r="Q32" s="81">
        <v>35000000</v>
      </c>
      <c r="R32" s="11"/>
    </row>
    <row r="33" spans="1:18" x14ac:dyDescent="0.35">
      <c r="A33" s="11"/>
      <c r="B33" s="11" t="s">
        <v>469</v>
      </c>
      <c r="C33" s="11" t="s">
        <v>451</v>
      </c>
      <c r="D33" s="76" t="s">
        <v>418</v>
      </c>
      <c r="E33" s="92" t="s">
        <v>23</v>
      </c>
      <c r="F33" s="12" t="s">
        <v>48</v>
      </c>
      <c r="G33" s="104">
        <v>0</v>
      </c>
      <c r="H33" s="83">
        <v>80500000</v>
      </c>
      <c r="I33" s="81">
        <v>0</v>
      </c>
      <c r="J33" s="81">
        <v>500000</v>
      </c>
      <c r="K33" s="81">
        <v>20000000</v>
      </c>
      <c r="L33" s="85">
        <v>20000000</v>
      </c>
      <c r="M33" s="81">
        <v>20000000</v>
      </c>
      <c r="N33" s="81">
        <v>20000000</v>
      </c>
      <c r="O33" s="81">
        <v>0</v>
      </c>
      <c r="P33" s="85">
        <v>0</v>
      </c>
      <c r="Q33" s="81">
        <v>0</v>
      </c>
      <c r="R33" s="11"/>
    </row>
    <row r="34" spans="1:18" x14ac:dyDescent="0.35">
      <c r="A34" s="11"/>
      <c r="B34" s="11" t="s">
        <v>470</v>
      </c>
      <c r="C34" s="11" t="s">
        <v>451</v>
      </c>
      <c r="D34" s="76" t="s">
        <v>418</v>
      </c>
      <c r="E34" s="92" t="s">
        <v>23</v>
      </c>
      <c r="F34" s="12" t="s">
        <v>48</v>
      </c>
      <c r="G34" s="104">
        <v>23500000</v>
      </c>
      <c r="H34" s="83">
        <v>6705000</v>
      </c>
      <c r="I34" s="81">
        <v>0</v>
      </c>
      <c r="J34" s="81">
        <v>0</v>
      </c>
      <c r="K34" s="81">
        <v>0</v>
      </c>
      <c r="L34" s="85">
        <v>6705000</v>
      </c>
      <c r="M34" s="81">
        <v>0</v>
      </c>
      <c r="N34" s="81">
        <v>0</v>
      </c>
      <c r="O34" s="81">
        <v>0</v>
      </c>
      <c r="P34" s="85">
        <v>0</v>
      </c>
      <c r="Q34" s="81">
        <v>0</v>
      </c>
      <c r="R34" s="11"/>
    </row>
    <row r="35" spans="1:18" x14ac:dyDescent="0.35">
      <c r="A35" s="11"/>
      <c r="B35" s="11" t="s">
        <v>454</v>
      </c>
      <c r="C35" s="11" t="s">
        <v>451</v>
      </c>
      <c r="D35" s="76" t="s">
        <v>418</v>
      </c>
      <c r="E35" s="92" t="s">
        <v>23</v>
      </c>
      <c r="F35" s="12" t="s">
        <v>48</v>
      </c>
      <c r="G35" s="104">
        <v>3700150.16</v>
      </c>
      <c r="H35" s="83">
        <v>27004850</v>
      </c>
      <c r="I35" s="81">
        <v>0</v>
      </c>
      <c r="J35" s="81">
        <v>6320000</v>
      </c>
      <c r="K35" s="81">
        <v>7924850</v>
      </c>
      <c r="L35" s="85">
        <v>12760000</v>
      </c>
      <c r="M35" s="81">
        <v>0</v>
      </c>
      <c r="N35" s="81">
        <v>0</v>
      </c>
      <c r="O35" s="81">
        <v>0</v>
      </c>
      <c r="P35" s="85">
        <v>0</v>
      </c>
      <c r="Q35" s="81">
        <v>0</v>
      </c>
      <c r="R35" s="11"/>
    </row>
    <row r="36" spans="1:18" x14ac:dyDescent="0.35">
      <c r="A36" s="11"/>
      <c r="B36" s="11" t="s">
        <v>450</v>
      </c>
      <c r="C36" s="11" t="s">
        <v>451</v>
      </c>
      <c r="D36" s="76" t="s">
        <v>418</v>
      </c>
      <c r="E36" s="92" t="s">
        <v>23</v>
      </c>
      <c r="F36" s="12" t="s">
        <v>48</v>
      </c>
      <c r="G36" s="104">
        <v>0</v>
      </c>
      <c r="H36" s="83">
        <v>16000000</v>
      </c>
      <c r="I36" s="81">
        <v>8000000</v>
      </c>
      <c r="J36" s="81">
        <v>0</v>
      </c>
      <c r="K36" s="81">
        <v>0</v>
      </c>
      <c r="L36" s="85">
        <v>0</v>
      </c>
      <c r="M36" s="81">
        <v>8000000</v>
      </c>
      <c r="N36" s="81">
        <v>0</v>
      </c>
      <c r="O36" s="81">
        <v>0</v>
      </c>
      <c r="P36" s="85">
        <v>0</v>
      </c>
      <c r="Q36" s="81">
        <v>0</v>
      </c>
      <c r="R36" s="11"/>
    </row>
    <row r="37" spans="1:18" x14ac:dyDescent="0.35">
      <c r="A37" s="11"/>
      <c r="B37" s="11" t="s">
        <v>467</v>
      </c>
      <c r="C37" s="11" t="s">
        <v>451</v>
      </c>
      <c r="D37" s="76" t="s">
        <v>418</v>
      </c>
      <c r="E37" s="92" t="s">
        <v>23</v>
      </c>
      <c r="F37" s="12" t="s">
        <v>34</v>
      </c>
      <c r="G37" s="104">
        <v>0</v>
      </c>
      <c r="H37" s="83">
        <v>25200000</v>
      </c>
      <c r="I37" s="81">
        <v>5400000</v>
      </c>
      <c r="J37" s="81">
        <v>3800000</v>
      </c>
      <c r="K37" s="81">
        <v>9000000</v>
      </c>
      <c r="L37" s="85">
        <v>7000000</v>
      </c>
      <c r="M37" s="81">
        <v>0</v>
      </c>
      <c r="N37" s="81">
        <v>0</v>
      </c>
      <c r="O37" s="81">
        <v>0</v>
      </c>
      <c r="P37" s="85">
        <v>0</v>
      </c>
      <c r="Q37" s="81">
        <v>0</v>
      </c>
      <c r="R37" s="11"/>
    </row>
    <row r="38" spans="1:18" x14ac:dyDescent="0.35">
      <c r="A38" s="11"/>
      <c r="B38" s="11" t="s">
        <v>462</v>
      </c>
      <c r="C38" s="11" t="s">
        <v>451</v>
      </c>
      <c r="D38" s="76" t="s">
        <v>418</v>
      </c>
      <c r="E38" s="92" t="s">
        <v>23</v>
      </c>
      <c r="F38" s="12" t="s">
        <v>48</v>
      </c>
      <c r="G38" s="104">
        <v>0</v>
      </c>
      <c r="H38" s="83">
        <v>30705000</v>
      </c>
      <c r="I38" s="81">
        <v>4000000</v>
      </c>
      <c r="J38" s="81">
        <v>2000000</v>
      </c>
      <c r="K38" s="81">
        <v>2000000</v>
      </c>
      <c r="L38" s="85">
        <v>2300000</v>
      </c>
      <c r="M38" s="81">
        <v>0</v>
      </c>
      <c r="N38" s="81">
        <v>7000000</v>
      </c>
      <c r="O38" s="81">
        <v>9612000</v>
      </c>
      <c r="P38" s="85">
        <v>3793000</v>
      </c>
      <c r="Q38" s="81">
        <v>0</v>
      </c>
      <c r="R38" s="11"/>
    </row>
    <row r="39" spans="1:18" x14ac:dyDescent="0.35">
      <c r="A39" s="11"/>
      <c r="B39" s="11" t="s">
        <v>456</v>
      </c>
      <c r="C39" s="11" t="s">
        <v>451</v>
      </c>
      <c r="D39" s="76" t="s">
        <v>418</v>
      </c>
      <c r="E39" s="92" t="s">
        <v>23</v>
      </c>
      <c r="F39" s="12" t="s">
        <v>48</v>
      </c>
      <c r="G39" s="104">
        <v>0</v>
      </c>
      <c r="H39" s="83">
        <v>30705000</v>
      </c>
      <c r="I39" s="81">
        <v>6500000</v>
      </c>
      <c r="J39" s="81">
        <v>1500000</v>
      </c>
      <c r="K39" s="81">
        <v>7705000</v>
      </c>
      <c r="L39" s="85">
        <v>15000000</v>
      </c>
      <c r="M39" s="81">
        <v>0</v>
      </c>
      <c r="N39" s="81">
        <v>0</v>
      </c>
      <c r="O39" s="81">
        <v>0</v>
      </c>
      <c r="P39" s="85">
        <v>0</v>
      </c>
      <c r="Q39" s="81">
        <v>0</v>
      </c>
      <c r="R39" s="11"/>
    </row>
    <row r="40" spans="1:18" x14ac:dyDescent="0.35">
      <c r="A40" s="11"/>
      <c r="B40" s="11" t="s">
        <v>468</v>
      </c>
      <c r="C40" s="11" t="s">
        <v>451</v>
      </c>
      <c r="D40" s="76" t="s">
        <v>418</v>
      </c>
      <c r="E40" s="92" t="s">
        <v>23</v>
      </c>
      <c r="F40" s="12" t="s">
        <v>34</v>
      </c>
      <c r="G40" s="104">
        <v>0</v>
      </c>
      <c r="H40" s="83">
        <v>26800000</v>
      </c>
      <c r="I40" s="81">
        <v>4800000</v>
      </c>
      <c r="J40" s="81">
        <v>2800000</v>
      </c>
      <c r="K40" s="81">
        <v>2800000</v>
      </c>
      <c r="L40" s="85">
        <v>2800000</v>
      </c>
      <c r="M40" s="81">
        <v>2000000</v>
      </c>
      <c r="N40" s="81">
        <v>0</v>
      </c>
      <c r="O40" s="81">
        <v>0</v>
      </c>
      <c r="P40" s="85">
        <v>0</v>
      </c>
      <c r="Q40" s="81">
        <v>11600000</v>
      </c>
      <c r="R40" s="11"/>
    </row>
    <row r="41" spans="1:18" x14ac:dyDescent="0.35">
      <c r="A41" s="11"/>
      <c r="B41" s="11" t="s">
        <v>452</v>
      </c>
      <c r="C41" s="11" t="s">
        <v>451</v>
      </c>
      <c r="D41" s="76" t="s">
        <v>418</v>
      </c>
      <c r="E41" s="92" t="s">
        <v>23</v>
      </c>
      <c r="F41" s="12" t="s">
        <v>48</v>
      </c>
      <c r="G41" s="104">
        <v>12500000</v>
      </c>
      <c r="H41" s="83">
        <v>7200000</v>
      </c>
      <c r="I41" s="81">
        <v>0</v>
      </c>
      <c r="J41" s="81">
        <v>0</v>
      </c>
      <c r="K41" s="81">
        <v>4000000</v>
      </c>
      <c r="L41" s="85">
        <v>3200000</v>
      </c>
      <c r="M41" s="81">
        <v>0</v>
      </c>
      <c r="N41" s="81">
        <v>0</v>
      </c>
      <c r="O41" s="81">
        <v>0</v>
      </c>
      <c r="P41" s="85">
        <v>0</v>
      </c>
      <c r="Q41" s="81">
        <v>0</v>
      </c>
      <c r="R41" s="11"/>
    </row>
    <row r="42" spans="1:18" x14ac:dyDescent="0.35">
      <c r="A42" s="11"/>
      <c r="B42" s="11" t="s">
        <v>475</v>
      </c>
      <c r="C42" s="11" t="s">
        <v>825</v>
      </c>
      <c r="D42" s="76" t="s">
        <v>418</v>
      </c>
      <c r="E42" s="92" t="s">
        <v>23</v>
      </c>
      <c r="F42" s="12" t="s">
        <v>43</v>
      </c>
      <c r="G42" s="104">
        <v>0</v>
      </c>
      <c r="H42" s="83">
        <v>62400000</v>
      </c>
      <c r="I42" s="81">
        <v>7680000</v>
      </c>
      <c r="J42" s="81">
        <v>7680000</v>
      </c>
      <c r="K42" s="81">
        <v>7680000</v>
      </c>
      <c r="L42" s="85">
        <v>7680000</v>
      </c>
      <c r="M42" s="81">
        <v>7680000</v>
      </c>
      <c r="N42" s="81">
        <v>4800000</v>
      </c>
      <c r="O42" s="81">
        <v>4800000</v>
      </c>
      <c r="P42" s="85">
        <v>4800000</v>
      </c>
      <c r="Q42" s="81">
        <v>9600000</v>
      </c>
      <c r="R42" s="11"/>
    </row>
    <row r="43" spans="1:18" x14ac:dyDescent="0.35">
      <c r="A43" s="11"/>
      <c r="B43" s="11" t="s">
        <v>473</v>
      </c>
      <c r="C43" s="11" t="s">
        <v>474</v>
      </c>
      <c r="D43" s="76" t="s">
        <v>421</v>
      </c>
      <c r="E43" s="92" t="s">
        <v>23</v>
      </c>
      <c r="F43" s="12" t="s">
        <v>43</v>
      </c>
      <c r="G43" s="104">
        <v>0</v>
      </c>
      <c r="H43" s="83">
        <v>15000000</v>
      </c>
      <c r="I43" s="81">
        <v>1150000</v>
      </c>
      <c r="J43" s="81">
        <v>2000000</v>
      </c>
      <c r="K43" s="81">
        <v>2900000</v>
      </c>
      <c r="L43" s="85">
        <v>2850000</v>
      </c>
      <c r="M43" s="81">
        <v>2400000</v>
      </c>
      <c r="N43" s="81">
        <v>2000000</v>
      </c>
      <c r="O43" s="81">
        <v>1700000</v>
      </c>
      <c r="P43" s="85">
        <v>0</v>
      </c>
      <c r="Q43" s="81">
        <v>0</v>
      </c>
      <c r="R43" s="11"/>
    </row>
    <row r="44" spans="1:18" x14ac:dyDescent="0.35">
      <c r="A44" s="11"/>
      <c r="B44" s="11" t="s">
        <v>477</v>
      </c>
      <c r="C44" s="11" t="s">
        <v>478</v>
      </c>
      <c r="D44" s="76" t="s">
        <v>33</v>
      </c>
      <c r="E44" s="92" t="s">
        <v>23</v>
      </c>
      <c r="F44" s="12" t="s">
        <v>43</v>
      </c>
      <c r="G44" s="104">
        <v>0</v>
      </c>
      <c r="H44" s="83">
        <v>11000000</v>
      </c>
      <c r="I44" s="81">
        <v>250000</v>
      </c>
      <c r="J44" s="81">
        <v>250000</v>
      </c>
      <c r="K44" s="81">
        <v>250000</v>
      </c>
      <c r="L44" s="85">
        <v>2150000</v>
      </c>
      <c r="M44" s="81">
        <v>1620000</v>
      </c>
      <c r="N44" s="81">
        <v>1620000</v>
      </c>
      <c r="O44" s="81">
        <v>1620000</v>
      </c>
      <c r="P44" s="85">
        <v>1620000</v>
      </c>
      <c r="Q44" s="81">
        <v>1620000</v>
      </c>
      <c r="R44" s="11"/>
    </row>
    <row r="45" spans="1:18" x14ac:dyDescent="0.35">
      <c r="A45" s="11"/>
      <c r="B45" s="11" t="s">
        <v>426</v>
      </c>
      <c r="C45" s="11" t="s">
        <v>420</v>
      </c>
      <c r="D45" s="76" t="s">
        <v>421</v>
      </c>
      <c r="E45" s="92" t="s">
        <v>23</v>
      </c>
      <c r="F45" s="12" t="s">
        <v>43</v>
      </c>
      <c r="G45" s="104">
        <v>0</v>
      </c>
      <c r="H45" s="83">
        <v>48800000</v>
      </c>
      <c r="I45" s="81">
        <v>9150000</v>
      </c>
      <c r="J45" s="81">
        <v>5400000</v>
      </c>
      <c r="K45" s="81">
        <v>4500000</v>
      </c>
      <c r="L45" s="85">
        <v>4400000</v>
      </c>
      <c r="M45" s="81">
        <v>3400000</v>
      </c>
      <c r="N45" s="81">
        <v>7150000</v>
      </c>
      <c r="O45" s="81">
        <v>6000000</v>
      </c>
      <c r="P45" s="85">
        <v>5400000</v>
      </c>
      <c r="Q45" s="81">
        <v>3400000</v>
      </c>
      <c r="R45" s="11"/>
    </row>
    <row r="46" spans="1:18" x14ac:dyDescent="0.35">
      <c r="A46" s="11"/>
      <c r="B46" s="11" t="s">
        <v>439</v>
      </c>
      <c r="C46" s="11" t="s">
        <v>420</v>
      </c>
      <c r="D46" s="76" t="s">
        <v>421</v>
      </c>
      <c r="E46" s="92" t="s">
        <v>23</v>
      </c>
      <c r="F46" s="12" t="s">
        <v>43</v>
      </c>
      <c r="G46" s="104">
        <v>0</v>
      </c>
      <c r="H46" s="83">
        <v>14712000</v>
      </c>
      <c r="I46" s="81">
        <v>4000000</v>
      </c>
      <c r="J46" s="81">
        <v>104000</v>
      </c>
      <c r="K46" s="81">
        <v>108000</v>
      </c>
      <c r="L46" s="85">
        <v>520000</v>
      </c>
      <c r="M46" s="81">
        <v>4400000</v>
      </c>
      <c r="N46" s="81">
        <v>116000</v>
      </c>
      <c r="O46" s="81">
        <v>124000</v>
      </c>
      <c r="P46" s="85">
        <v>540000</v>
      </c>
      <c r="Q46" s="81">
        <v>4800000</v>
      </c>
      <c r="R46" s="11"/>
    </row>
    <row r="47" spans="1:18" x14ac:dyDescent="0.35">
      <c r="A47" s="11"/>
      <c r="B47" s="11" t="s">
        <v>424</v>
      </c>
      <c r="C47" s="11" t="s">
        <v>420</v>
      </c>
      <c r="D47" s="76" t="s">
        <v>421</v>
      </c>
      <c r="E47" s="92" t="s">
        <v>23</v>
      </c>
      <c r="F47" s="12" t="s">
        <v>43</v>
      </c>
      <c r="G47" s="104">
        <v>0</v>
      </c>
      <c r="H47" s="83">
        <v>15391153</v>
      </c>
      <c r="I47" s="81">
        <v>1500000</v>
      </c>
      <c r="J47" s="81">
        <v>1610000</v>
      </c>
      <c r="K47" s="81">
        <v>1670500</v>
      </c>
      <c r="L47" s="85">
        <v>1808615</v>
      </c>
      <c r="M47" s="81">
        <v>1546892</v>
      </c>
      <c r="N47" s="81">
        <v>1701581</v>
      </c>
      <c r="O47" s="81">
        <v>1766739</v>
      </c>
      <c r="P47" s="85">
        <v>1893413</v>
      </c>
      <c r="Q47" s="81">
        <v>1893413</v>
      </c>
      <c r="R47" s="11"/>
    </row>
    <row r="48" spans="1:18" x14ac:dyDescent="0.35">
      <c r="A48" s="11"/>
      <c r="B48" s="11" t="s">
        <v>419</v>
      </c>
      <c r="C48" s="11" t="s">
        <v>420</v>
      </c>
      <c r="D48" s="76" t="s">
        <v>421</v>
      </c>
      <c r="E48" s="92" t="s">
        <v>23</v>
      </c>
      <c r="F48" s="12" t="s">
        <v>43</v>
      </c>
      <c r="G48" s="104">
        <v>0</v>
      </c>
      <c r="H48" s="83">
        <v>7603000</v>
      </c>
      <c r="I48" s="81">
        <v>5100000</v>
      </c>
      <c r="J48" s="81">
        <v>274000</v>
      </c>
      <c r="K48" s="81">
        <v>469000</v>
      </c>
      <c r="L48" s="85">
        <v>374000</v>
      </c>
      <c r="M48" s="81">
        <v>74000</v>
      </c>
      <c r="N48" s="81">
        <v>100000</v>
      </c>
      <c r="O48" s="81">
        <v>274000</v>
      </c>
      <c r="P48" s="85">
        <v>469000</v>
      </c>
      <c r="Q48" s="81">
        <v>469000</v>
      </c>
      <c r="R48" s="11"/>
    </row>
    <row r="49" spans="1:18" x14ac:dyDescent="0.35">
      <c r="A49" s="11"/>
      <c r="B49" s="11" t="s">
        <v>422</v>
      </c>
      <c r="C49" s="11" t="s">
        <v>420</v>
      </c>
      <c r="D49" s="76" t="s">
        <v>421</v>
      </c>
      <c r="E49" s="92" t="s">
        <v>23</v>
      </c>
      <c r="F49" s="12" t="s">
        <v>43</v>
      </c>
      <c r="G49" s="104">
        <v>0</v>
      </c>
      <c r="H49" s="83">
        <v>6250000</v>
      </c>
      <c r="I49" s="81">
        <v>400000</v>
      </c>
      <c r="J49" s="81">
        <v>600000</v>
      </c>
      <c r="K49" s="81">
        <v>600000</v>
      </c>
      <c r="L49" s="85">
        <v>750000</v>
      </c>
      <c r="M49" s="81">
        <v>750000</v>
      </c>
      <c r="N49" s="81">
        <v>750000</v>
      </c>
      <c r="O49" s="81">
        <v>800000</v>
      </c>
      <c r="P49" s="85">
        <v>800000</v>
      </c>
      <c r="Q49" s="81">
        <v>800000</v>
      </c>
      <c r="R49" s="11"/>
    </row>
    <row r="50" spans="1:18" x14ac:dyDescent="0.35">
      <c r="A50" s="11"/>
      <c r="B50" s="11" t="s">
        <v>427</v>
      </c>
      <c r="C50" s="11" t="s">
        <v>420</v>
      </c>
      <c r="D50" s="76" t="s">
        <v>421</v>
      </c>
      <c r="E50" s="92" t="s">
        <v>23</v>
      </c>
      <c r="F50" s="12" t="s">
        <v>43</v>
      </c>
      <c r="G50" s="104">
        <v>0</v>
      </c>
      <c r="H50" s="83">
        <v>12050000</v>
      </c>
      <c r="I50" s="81">
        <v>2200000</v>
      </c>
      <c r="J50" s="81">
        <v>1200000</v>
      </c>
      <c r="K50" s="81">
        <v>650000</v>
      </c>
      <c r="L50" s="85">
        <v>2000000</v>
      </c>
      <c r="M50" s="81">
        <v>1800000</v>
      </c>
      <c r="N50" s="81">
        <v>700000</v>
      </c>
      <c r="O50" s="81">
        <v>2200000</v>
      </c>
      <c r="P50" s="85">
        <v>650000</v>
      </c>
      <c r="Q50" s="81">
        <v>650000</v>
      </c>
      <c r="R50" s="11"/>
    </row>
    <row r="51" spans="1:18" x14ac:dyDescent="0.35">
      <c r="A51" s="11"/>
      <c r="B51" s="126" t="s">
        <v>428</v>
      </c>
      <c r="C51" s="11" t="s">
        <v>420</v>
      </c>
      <c r="D51" s="76" t="s">
        <v>421</v>
      </c>
      <c r="E51" s="92" t="s">
        <v>23</v>
      </c>
      <c r="F51" s="12" t="s">
        <v>43</v>
      </c>
      <c r="G51" s="104">
        <v>0</v>
      </c>
      <c r="H51" s="83">
        <v>23510000</v>
      </c>
      <c r="I51" s="141">
        <v>660000</v>
      </c>
      <c r="J51" s="141">
        <v>1850000</v>
      </c>
      <c r="K51" s="141">
        <v>4000000</v>
      </c>
      <c r="L51" s="85">
        <v>875000</v>
      </c>
      <c r="M51" s="141">
        <v>5400000</v>
      </c>
      <c r="N51" s="141">
        <v>1850000</v>
      </c>
      <c r="O51" s="141">
        <v>875000</v>
      </c>
      <c r="P51" s="85">
        <v>4000000</v>
      </c>
      <c r="Q51" s="141">
        <v>4000000</v>
      </c>
      <c r="R51" s="11"/>
    </row>
    <row r="52" spans="1:18" x14ac:dyDescent="0.35">
      <c r="A52" s="11"/>
      <c r="B52" s="11" t="s">
        <v>423</v>
      </c>
      <c r="C52" s="11" t="s">
        <v>420</v>
      </c>
      <c r="D52" s="76" t="s">
        <v>421</v>
      </c>
      <c r="E52" s="92" t="s">
        <v>23</v>
      </c>
      <c r="F52" s="12" t="s">
        <v>43</v>
      </c>
      <c r="G52" s="104">
        <v>0</v>
      </c>
      <c r="H52" s="83">
        <v>27000000</v>
      </c>
      <c r="I52" s="81">
        <v>3000000</v>
      </c>
      <c r="J52" s="81">
        <v>3000000</v>
      </c>
      <c r="K52" s="81">
        <v>3000000</v>
      </c>
      <c r="L52" s="85">
        <v>3000000</v>
      </c>
      <c r="M52" s="81">
        <v>3000000</v>
      </c>
      <c r="N52" s="81">
        <v>3000000</v>
      </c>
      <c r="O52" s="81">
        <v>3000000</v>
      </c>
      <c r="P52" s="85">
        <v>3000000</v>
      </c>
      <c r="Q52" s="81">
        <v>3000000</v>
      </c>
      <c r="R52" s="11"/>
    </row>
    <row r="53" spans="1:18" x14ac:dyDescent="0.35">
      <c r="A53" s="11"/>
      <c r="B53" s="11" t="s">
        <v>429</v>
      </c>
      <c r="C53" s="11" t="s">
        <v>420</v>
      </c>
      <c r="D53" s="76" t="s">
        <v>421</v>
      </c>
      <c r="E53" s="92" t="s">
        <v>23</v>
      </c>
      <c r="F53" s="12" t="s">
        <v>43</v>
      </c>
      <c r="G53" s="104">
        <v>0</v>
      </c>
      <c r="H53" s="83">
        <v>6750000</v>
      </c>
      <c r="I53" s="81">
        <v>750000</v>
      </c>
      <c r="J53" s="81">
        <v>750000</v>
      </c>
      <c r="K53" s="81">
        <v>750000</v>
      </c>
      <c r="L53" s="85">
        <v>750000</v>
      </c>
      <c r="M53" s="81">
        <v>750000</v>
      </c>
      <c r="N53" s="81">
        <v>750000</v>
      </c>
      <c r="O53" s="81">
        <v>750000</v>
      </c>
      <c r="P53" s="85">
        <v>750000</v>
      </c>
      <c r="Q53" s="81">
        <v>750000</v>
      </c>
      <c r="R53" s="11"/>
    </row>
    <row r="54" spans="1:18" x14ac:dyDescent="0.35">
      <c r="A54" s="11"/>
      <c r="B54" s="11" t="s">
        <v>430</v>
      </c>
      <c r="C54" s="11" t="s">
        <v>420</v>
      </c>
      <c r="D54" s="76" t="s">
        <v>421</v>
      </c>
      <c r="E54" s="92" t="s">
        <v>23</v>
      </c>
      <c r="F54" s="12" t="s">
        <v>43</v>
      </c>
      <c r="G54" s="104">
        <v>0</v>
      </c>
      <c r="H54" s="83">
        <v>7150000</v>
      </c>
      <c r="I54" s="81">
        <v>1200000</v>
      </c>
      <c r="J54" s="81">
        <v>1200000</v>
      </c>
      <c r="K54" s="81">
        <v>1500000</v>
      </c>
      <c r="L54" s="85">
        <v>1500000</v>
      </c>
      <c r="M54" s="81">
        <v>1750000</v>
      </c>
      <c r="N54" s="81">
        <v>0</v>
      </c>
      <c r="O54" s="81">
        <v>0</v>
      </c>
      <c r="P54" s="85">
        <v>0</v>
      </c>
      <c r="Q54" s="81">
        <v>0</v>
      </c>
      <c r="R54" s="11"/>
    </row>
    <row r="55" spans="1:18" x14ac:dyDescent="0.35">
      <c r="A55" s="11"/>
      <c r="B55" s="11" t="s">
        <v>431</v>
      </c>
      <c r="C55" s="11" t="s">
        <v>420</v>
      </c>
      <c r="D55" s="76" t="s">
        <v>421</v>
      </c>
      <c r="E55" s="92" t="s">
        <v>23</v>
      </c>
      <c r="F55" s="12" t="s">
        <v>43</v>
      </c>
      <c r="G55" s="104">
        <v>0</v>
      </c>
      <c r="H55" s="83">
        <v>7150000</v>
      </c>
      <c r="I55" s="81">
        <v>1200000</v>
      </c>
      <c r="J55" s="81">
        <v>1200000</v>
      </c>
      <c r="K55" s="81">
        <v>1500000</v>
      </c>
      <c r="L55" s="85">
        <v>1500000</v>
      </c>
      <c r="M55" s="81">
        <v>1750000</v>
      </c>
      <c r="N55" s="81">
        <v>0</v>
      </c>
      <c r="O55" s="81">
        <v>0</v>
      </c>
      <c r="P55" s="85">
        <v>0</v>
      </c>
      <c r="Q55" s="81">
        <v>0</v>
      </c>
      <c r="R55" s="11"/>
    </row>
    <row r="56" spans="1:18" x14ac:dyDescent="0.35">
      <c r="A56" s="11"/>
      <c r="B56" s="11" t="s">
        <v>425</v>
      </c>
      <c r="C56" s="11" t="s">
        <v>420</v>
      </c>
      <c r="D56" s="76" t="s">
        <v>421</v>
      </c>
      <c r="E56" s="92" t="s">
        <v>23</v>
      </c>
      <c r="F56" s="12" t="s">
        <v>43</v>
      </c>
      <c r="G56" s="104">
        <v>0</v>
      </c>
      <c r="H56" s="83">
        <v>4500000</v>
      </c>
      <c r="I56" s="81">
        <v>500000</v>
      </c>
      <c r="J56" s="81">
        <v>500000</v>
      </c>
      <c r="K56" s="81">
        <v>500000</v>
      </c>
      <c r="L56" s="85">
        <v>500000</v>
      </c>
      <c r="M56" s="81">
        <v>500000</v>
      </c>
      <c r="N56" s="81">
        <v>500000</v>
      </c>
      <c r="O56" s="81">
        <v>500000</v>
      </c>
      <c r="P56" s="85">
        <v>500000</v>
      </c>
      <c r="Q56" s="81">
        <v>500000</v>
      </c>
      <c r="R56" s="11"/>
    </row>
    <row r="57" spans="1:18" x14ac:dyDescent="0.35">
      <c r="A57" s="11"/>
      <c r="B57" s="11" t="s">
        <v>432</v>
      </c>
      <c r="C57" s="11" t="s">
        <v>420</v>
      </c>
      <c r="D57" s="76" t="s">
        <v>421</v>
      </c>
      <c r="E57" s="92" t="s">
        <v>23</v>
      </c>
      <c r="F57" s="12" t="s">
        <v>43</v>
      </c>
      <c r="G57" s="104">
        <v>0</v>
      </c>
      <c r="H57" s="83">
        <v>46650000</v>
      </c>
      <c r="I57" s="81">
        <v>3750000</v>
      </c>
      <c r="J57" s="81">
        <v>4250000</v>
      </c>
      <c r="K57" s="81">
        <v>4750000</v>
      </c>
      <c r="L57" s="85">
        <v>5250000</v>
      </c>
      <c r="M57" s="81">
        <v>5375000</v>
      </c>
      <c r="N57" s="81">
        <v>5525000</v>
      </c>
      <c r="O57" s="81">
        <v>5700000</v>
      </c>
      <c r="P57" s="85">
        <v>5900000</v>
      </c>
      <c r="Q57" s="81">
        <v>6150000</v>
      </c>
      <c r="R57" s="11"/>
    </row>
    <row r="58" spans="1:18" x14ac:dyDescent="0.35">
      <c r="A58" s="11"/>
      <c r="B58" s="11" t="s">
        <v>442</v>
      </c>
      <c r="C58" s="11" t="s">
        <v>443</v>
      </c>
      <c r="D58" s="76" t="s">
        <v>418</v>
      </c>
      <c r="E58" s="92" t="s">
        <v>23</v>
      </c>
      <c r="F58" s="12" t="s">
        <v>43</v>
      </c>
      <c r="G58" s="104">
        <v>0</v>
      </c>
      <c r="H58" s="83">
        <v>29786800</v>
      </c>
      <c r="I58" s="81">
        <v>3488200</v>
      </c>
      <c r="J58" s="81">
        <v>788200</v>
      </c>
      <c r="K58" s="81">
        <v>904200</v>
      </c>
      <c r="L58" s="85">
        <v>888200</v>
      </c>
      <c r="M58" s="81">
        <v>9349200</v>
      </c>
      <c r="N58" s="81">
        <v>11788200</v>
      </c>
      <c r="O58" s="81">
        <v>888200</v>
      </c>
      <c r="P58" s="85">
        <v>904200</v>
      </c>
      <c r="Q58" s="81">
        <v>788200</v>
      </c>
      <c r="R58" s="11"/>
    </row>
    <row r="59" spans="1:18" x14ac:dyDescent="0.35">
      <c r="A59" s="11"/>
      <c r="B59" s="11" t="s">
        <v>445</v>
      </c>
      <c r="C59" s="11" t="s">
        <v>443</v>
      </c>
      <c r="D59" s="76" t="s">
        <v>33</v>
      </c>
      <c r="E59" s="92" t="s">
        <v>23</v>
      </c>
      <c r="F59" s="12" t="s">
        <v>43</v>
      </c>
      <c r="G59" s="104">
        <v>0</v>
      </c>
      <c r="H59" s="83">
        <v>37541600</v>
      </c>
      <c r="I59" s="81">
        <v>16241100</v>
      </c>
      <c r="J59" s="81">
        <v>12904600</v>
      </c>
      <c r="K59" s="81">
        <v>5995900</v>
      </c>
      <c r="L59" s="85">
        <v>2400000</v>
      </c>
      <c r="M59" s="81">
        <v>0</v>
      </c>
      <c r="N59" s="81">
        <v>0</v>
      </c>
      <c r="O59" s="81">
        <v>0</v>
      </c>
      <c r="P59" s="85">
        <v>0</v>
      </c>
      <c r="Q59" s="81">
        <v>0</v>
      </c>
      <c r="R59" s="11"/>
    </row>
    <row r="60" spans="1:18" x14ac:dyDescent="0.35">
      <c r="A60" s="11"/>
      <c r="B60" s="11" t="s">
        <v>480</v>
      </c>
      <c r="C60" s="11" t="s">
        <v>443</v>
      </c>
      <c r="D60" s="76" t="s">
        <v>418</v>
      </c>
      <c r="E60" s="92" t="s">
        <v>23</v>
      </c>
      <c r="F60" s="12" t="s">
        <v>48</v>
      </c>
      <c r="G60" s="104">
        <v>0</v>
      </c>
      <c r="H60" s="83">
        <v>37240000</v>
      </c>
      <c r="I60" s="81">
        <v>2744000</v>
      </c>
      <c r="J60" s="81">
        <v>4312000</v>
      </c>
      <c r="K60" s="81">
        <v>4312000</v>
      </c>
      <c r="L60" s="85">
        <v>4312000</v>
      </c>
      <c r="M60" s="81">
        <v>4312000</v>
      </c>
      <c r="N60" s="81">
        <v>4312000</v>
      </c>
      <c r="O60" s="81">
        <v>4312000</v>
      </c>
      <c r="P60" s="85">
        <v>4312000</v>
      </c>
      <c r="Q60" s="81">
        <v>4312000</v>
      </c>
      <c r="R60" s="11"/>
    </row>
    <row r="61" spans="1:18" x14ac:dyDescent="0.35">
      <c r="A61" s="11"/>
      <c r="B61" s="11" t="s">
        <v>444</v>
      </c>
      <c r="C61" s="11" t="s">
        <v>443</v>
      </c>
      <c r="D61" s="76" t="s">
        <v>418</v>
      </c>
      <c r="E61" s="92" t="s">
        <v>23</v>
      </c>
      <c r="F61" s="12" t="s">
        <v>43</v>
      </c>
      <c r="G61" s="104">
        <v>0</v>
      </c>
      <c r="H61" s="83">
        <v>55900350</v>
      </c>
      <c r="I61" s="81">
        <v>3915000</v>
      </c>
      <c r="J61" s="81">
        <v>4368100</v>
      </c>
      <c r="K61" s="81">
        <v>2685000</v>
      </c>
      <c r="L61" s="85">
        <v>3352400</v>
      </c>
      <c r="M61" s="81">
        <v>8050000</v>
      </c>
      <c r="N61" s="81">
        <v>9953000</v>
      </c>
      <c r="O61" s="81">
        <v>7492100</v>
      </c>
      <c r="P61" s="85">
        <v>7749000</v>
      </c>
      <c r="Q61" s="81">
        <v>8335750</v>
      </c>
      <c r="R61" s="11"/>
    </row>
    <row r="62" spans="1:18" x14ac:dyDescent="0.35">
      <c r="A62" s="11"/>
      <c r="B62" s="11" t="s">
        <v>481</v>
      </c>
      <c r="C62" s="11" t="s">
        <v>443</v>
      </c>
      <c r="D62" s="76" t="s">
        <v>418</v>
      </c>
      <c r="E62" s="92" t="s">
        <v>23</v>
      </c>
      <c r="F62" s="12" t="s">
        <v>48</v>
      </c>
      <c r="G62" s="104">
        <v>0</v>
      </c>
      <c r="H62" s="83">
        <v>16760151</v>
      </c>
      <c r="I62" s="81">
        <v>1255910</v>
      </c>
      <c r="J62" s="81">
        <v>1927149</v>
      </c>
      <c r="K62" s="81">
        <v>1924511</v>
      </c>
      <c r="L62" s="85">
        <v>1924511</v>
      </c>
      <c r="M62" s="81">
        <v>1945614</v>
      </c>
      <c r="N62" s="81">
        <v>1945614</v>
      </c>
      <c r="O62" s="81">
        <v>1945614</v>
      </c>
      <c r="P62" s="85">
        <v>1945614</v>
      </c>
      <c r="Q62" s="81">
        <v>1945614</v>
      </c>
      <c r="R62" s="11"/>
    </row>
    <row r="63" spans="1:18" x14ac:dyDescent="0.35">
      <c r="A63" s="11"/>
      <c r="B63" s="11" t="s">
        <v>446</v>
      </c>
      <c r="C63" s="11" t="s">
        <v>443</v>
      </c>
      <c r="D63" s="76" t="s">
        <v>418</v>
      </c>
      <c r="E63" s="92" t="s">
        <v>23</v>
      </c>
      <c r="F63" s="12" t="s">
        <v>43</v>
      </c>
      <c r="G63" s="104">
        <v>0</v>
      </c>
      <c r="H63" s="83">
        <v>62676419</v>
      </c>
      <c r="I63" s="81">
        <v>7376963</v>
      </c>
      <c r="J63" s="81">
        <v>6589003</v>
      </c>
      <c r="K63" s="81">
        <v>6593145</v>
      </c>
      <c r="L63" s="85">
        <v>6439425</v>
      </c>
      <c r="M63" s="81">
        <v>6924383</v>
      </c>
      <c r="N63" s="81">
        <v>6924383</v>
      </c>
      <c r="O63" s="81">
        <v>6924383</v>
      </c>
      <c r="P63" s="85">
        <v>7270602</v>
      </c>
      <c r="Q63" s="81">
        <v>7634132</v>
      </c>
      <c r="R63" s="11"/>
    </row>
    <row r="64" spans="1:18" x14ac:dyDescent="0.35">
      <c r="A64" s="11"/>
      <c r="B64" s="126" t="s">
        <v>485</v>
      </c>
      <c r="C64" s="11" t="s">
        <v>404</v>
      </c>
      <c r="D64" s="76" t="s">
        <v>33</v>
      </c>
      <c r="E64" s="92" t="s">
        <v>23</v>
      </c>
      <c r="F64" s="12" t="s">
        <v>43</v>
      </c>
      <c r="G64" s="104">
        <v>0</v>
      </c>
      <c r="H64" s="83">
        <v>440000002</v>
      </c>
      <c r="I64" s="81">
        <v>65277778</v>
      </c>
      <c r="J64" s="81">
        <v>60277778</v>
      </c>
      <c r="K64" s="81">
        <v>125277778</v>
      </c>
      <c r="L64" s="85">
        <v>40277778</v>
      </c>
      <c r="M64" s="81">
        <v>29777778</v>
      </c>
      <c r="N64" s="81">
        <v>29777778</v>
      </c>
      <c r="O64" s="81">
        <v>29777778</v>
      </c>
      <c r="P64" s="85">
        <v>29777778</v>
      </c>
      <c r="Q64" s="81">
        <v>29777778</v>
      </c>
      <c r="R64" s="11"/>
    </row>
    <row r="65" spans="1:18" x14ac:dyDescent="0.35">
      <c r="A65" s="11"/>
      <c r="B65" s="11" t="s">
        <v>486</v>
      </c>
      <c r="C65" s="11" t="s">
        <v>404</v>
      </c>
      <c r="D65" s="76" t="s">
        <v>418</v>
      </c>
      <c r="E65" s="92" t="s">
        <v>23</v>
      </c>
      <c r="F65" s="12" t="s">
        <v>43</v>
      </c>
      <c r="G65" s="104">
        <v>4000000</v>
      </c>
      <c r="H65" s="83">
        <v>104000000</v>
      </c>
      <c r="I65" s="81">
        <v>22400000</v>
      </c>
      <c r="J65" s="81">
        <v>26400000</v>
      </c>
      <c r="K65" s="81">
        <v>17500000</v>
      </c>
      <c r="L65" s="85">
        <v>15200000</v>
      </c>
      <c r="M65" s="81">
        <v>8000000</v>
      </c>
      <c r="N65" s="81">
        <v>3400000</v>
      </c>
      <c r="O65" s="81">
        <v>3400000</v>
      </c>
      <c r="P65" s="85">
        <v>3400000</v>
      </c>
      <c r="Q65" s="81">
        <v>4300000</v>
      </c>
      <c r="R65" s="11"/>
    </row>
    <row r="66" spans="1:18" x14ac:dyDescent="0.35">
      <c r="A66" s="11"/>
      <c r="B66" s="11" t="s">
        <v>479</v>
      </c>
      <c r="C66" s="11" t="s">
        <v>404</v>
      </c>
      <c r="D66" s="76" t="s">
        <v>47</v>
      </c>
      <c r="E66" s="92" t="s">
        <v>23</v>
      </c>
      <c r="F66" s="12" t="s">
        <v>48</v>
      </c>
      <c r="G66" s="104">
        <v>0</v>
      </c>
      <c r="H66" s="83">
        <v>90000000</v>
      </c>
      <c r="I66" s="81">
        <v>10000000</v>
      </c>
      <c r="J66" s="81">
        <v>10000000</v>
      </c>
      <c r="K66" s="81">
        <v>10000000</v>
      </c>
      <c r="L66" s="85">
        <v>10000000</v>
      </c>
      <c r="M66" s="81">
        <v>10000000</v>
      </c>
      <c r="N66" s="81">
        <v>10000000</v>
      </c>
      <c r="O66" s="81">
        <v>10000000</v>
      </c>
      <c r="P66" s="85">
        <v>10000000</v>
      </c>
      <c r="Q66" s="81">
        <v>10000000</v>
      </c>
      <c r="R66" s="11"/>
    </row>
    <row r="67" spans="1:18" x14ac:dyDescent="0.35">
      <c r="A67" s="11"/>
      <c r="B67" s="11" t="s">
        <v>464</v>
      </c>
      <c r="C67" s="11" t="s">
        <v>404</v>
      </c>
      <c r="D67" s="76" t="s">
        <v>418</v>
      </c>
      <c r="E67" s="92" t="s">
        <v>23</v>
      </c>
      <c r="F67" s="12" t="s">
        <v>34</v>
      </c>
      <c r="G67" s="104">
        <v>0</v>
      </c>
      <c r="H67" s="83">
        <v>35000000</v>
      </c>
      <c r="I67" s="81">
        <v>3500000</v>
      </c>
      <c r="J67" s="81">
        <v>3500000</v>
      </c>
      <c r="K67" s="81">
        <v>3500000</v>
      </c>
      <c r="L67" s="85">
        <v>3500000</v>
      </c>
      <c r="M67" s="81">
        <v>3500000</v>
      </c>
      <c r="N67" s="81">
        <v>3500000</v>
      </c>
      <c r="O67" s="81">
        <v>3500000</v>
      </c>
      <c r="P67" s="85">
        <v>3500000</v>
      </c>
      <c r="Q67" s="81">
        <v>7000000</v>
      </c>
      <c r="R67" s="11"/>
    </row>
    <row r="68" spans="1:18" x14ac:dyDescent="0.35">
      <c r="A68" s="11"/>
      <c r="B68" s="11" t="s">
        <v>403</v>
      </c>
      <c r="C68" s="11" t="s">
        <v>404</v>
      </c>
      <c r="D68" s="76" t="s">
        <v>405</v>
      </c>
      <c r="E68" s="92" t="s">
        <v>23</v>
      </c>
      <c r="F68" s="12" t="s">
        <v>63</v>
      </c>
      <c r="G68" s="104">
        <v>0</v>
      </c>
      <c r="H68" s="83">
        <v>37929528.371851005</v>
      </c>
      <c r="I68" s="81">
        <v>6492952.8371851007</v>
      </c>
      <c r="J68" s="81">
        <v>24450669.860295705</v>
      </c>
      <c r="K68" s="81">
        <v>6985905.6743702013</v>
      </c>
      <c r="L68" s="85">
        <v>0</v>
      </c>
      <c r="M68" s="81">
        <v>0</v>
      </c>
      <c r="N68" s="81">
        <v>0</v>
      </c>
      <c r="O68" s="81">
        <v>0</v>
      </c>
      <c r="P68" s="85">
        <v>0</v>
      </c>
      <c r="Q68" s="81">
        <v>0</v>
      </c>
      <c r="R68" s="11"/>
    </row>
    <row r="69" spans="1:18" x14ac:dyDescent="0.35">
      <c r="A69" s="11"/>
      <c r="B69" s="11" t="s">
        <v>406</v>
      </c>
      <c r="C69" s="11" t="s">
        <v>404</v>
      </c>
      <c r="D69" s="76" t="s">
        <v>405</v>
      </c>
      <c r="E69" s="92" t="s">
        <v>23</v>
      </c>
      <c r="F69" s="12" t="s">
        <v>63</v>
      </c>
      <c r="G69" s="104">
        <v>0</v>
      </c>
      <c r="H69" s="83">
        <v>75455945.746157348</v>
      </c>
      <c r="I69" s="81">
        <v>0</v>
      </c>
      <c r="J69" s="81">
        <v>225000.00000000003</v>
      </c>
      <c r="K69" s="81">
        <v>1750000.0000000002</v>
      </c>
      <c r="L69" s="85">
        <v>9856308.8602357358</v>
      </c>
      <c r="M69" s="81">
        <v>39069162.02165015</v>
      </c>
      <c r="N69" s="81">
        <v>24555474.864271469</v>
      </c>
      <c r="O69" s="81">
        <v>0</v>
      </c>
      <c r="P69" s="85">
        <v>0</v>
      </c>
      <c r="Q69" s="81">
        <v>0</v>
      </c>
      <c r="R69" s="11"/>
    </row>
    <row r="70" spans="1:18" x14ac:dyDescent="0.35">
      <c r="A70" s="11"/>
      <c r="B70" s="11" t="s">
        <v>412</v>
      </c>
      <c r="C70" s="11" t="s">
        <v>404</v>
      </c>
      <c r="D70" s="76" t="s">
        <v>405</v>
      </c>
      <c r="E70" s="92" t="s">
        <v>23</v>
      </c>
      <c r="F70" s="12" t="s">
        <v>63</v>
      </c>
      <c r="G70" s="104">
        <v>0</v>
      </c>
      <c r="H70" s="83">
        <v>73024273.193206266</v>
      </c>
      <c r="I70" s="81">
        <v>0</v>
      </c>
      <c r="J70" s="81">
        <v>150000.00000000003</v>
      </c>
      <c r="K70" s="81">
        <v>1049999.9999999998</v>
      </c>
      <c r="L70" s="85">
        <v>10152427.319320627</v>
      </c>
      <c r="M70" s="81">
        <v>47966991.235244386</v>
      </c>
      <c r="N70" s="81">
        <v>13704854.638641255</v>
      </c>
      <c r="O70" s="81">
        <v>0</v>
      </c>
      <c r="P70" s="85">
        <v>0</v>
      </c>
      <c r="Q70" s="81">
        <v>0</v>
      </c>
      <c r="R70" s="11"/>
    </row>
    <row r="71" spans="1:18" x14ac:dyDescent="0.35">
      <c r="A71" s="11"/>
      <c r="B71" s="11" t="s">
        <v>411</v>
      </c>
      <c r="C71" s="11" t="s">
        <v>404</v>
      </c>
      <c r="D71" s="76" t="s">
        <v>405</v>
      </c>
      <c r="E71" s="92" t="s">
        <v>23</v>
      </c>
      <c r="F71" s="12" t="s">
        <v>63</v>
      </c>
      <c r="G71" s="104">
        <v>0</v>
      </c>
      <c r="H71" s="83">
        <v>27740313.708977602</v>
      </c>
      <c r="I71" s="81">
        <v>0</v>
      </c>
      <c r="J71" s="81">
        <v>150000.00000000003</v>
      </c>
      <c r="K71" s="81">
        <v>1050000</v>
      </c>
      <c r="L71" s="85">
        <v>5624031.3708977588</v>
      </c>
      <c r="M71" s="81">
        <v>16268219.596284322</v>
      </c>
      <c r="N71" s="81">
        <v>4648062.7417955194</v>
      </c>
      <c r="O71" s="81">
        <v>0</v>
      </c>
      <c r="P71" s="85">
        <v>0</v>
      </c>
      <c r="Q71" s="81">
        <v>0</v>
      </c>
      <c r="R71" s="11"/>
    </row>
    <row r="72" spans="1:18" x14ac:dyDescent="0.35">
      <c r="A72" s="11"/>
      <c r="B72" s="11" t="s">
        <v>408</v>
      </c>
      <c r="C72" s="11" t="s">
        <v>404</v>
      </c>
      <c r="D72" s="76" t="s">
        <v>405</v>
      </c>
      <c r="E72" s="92" t="s">
        <v>23</v>
      </c>
      <c r="F72" s="12" t="s">
        <v>63</v>
      </c>
      <c r="G72" s="104">
        <v>0</v>
      </c>
      <c r="H72" s="83">
        <v>7741146.4476959994</v>
      </c>
      <c r="I72" s="81">
        <v>2124114.6447696001</v>
      </c>
      <c r="J72" s="81">
        <v>4368802.5133871995</v>
      </c>
      <c r="K72" s="81">
        <v>1248229.2895392</v>
      </c>
      <c r="L72" s="85">
        <v>0</v>
      </c>
      <c r="M72" s="81">
        <v>0</v>
      </c>
      <c r="N72" s="81">
        <v>0</v>
      </c>
      <c r="O72" s="81">
        <v>0</v>
      </c>
      <c r="P72" s="85">
        <v>0</v>
      </c>
      <c r="Q72" s="81">
        <v>0</v>
      </c>
      <c r="R72" s="11"/>
    </row>
    <row r="73" spans="1:18" x14ac:dyDescent="0.35">
      <c r="A73" s="11"/>
      <c r="B73" s="11" t="s">
        <v>407</v>
      </c>
      <c r="C73" s="11" t="s">
        <v>404</v>
      </c>
      <c r="D73" s="76" t="s">
        <v>405</v>
      </c>
      <c r="E73" s="92" t="s">
        <v>23</v>
      </c>
      <c r="F73" s="12" t="s">
        <v>63</v>
      </c>
      <c r="G73" s="104">
        <v>0</v>
      </c>
      <c r="H73" s="83">
        <v>19687921.004440974</v>
      </c>
      <c r="I73" s="81">
        <v>5568792.1004440971</v>
      </c>
      <c r="J73" s="81">
        <v>12550336.803552778</v>
      </c>
      <c r="K73" s="81">
        <v>1568792.1004440973</v>
      </c>
      <c r="L73" s="85">
        <v>0</v>
      </c>
      <c r="M73" s="81">
        <v>0</v>
      </c>
      <c r="N73" s="81">
        <v>0</v>
      </c>
      <c r="O73" s="81">
        <v>0</v>
      </c>
      <c r="P73" s="85">
        <v>0</v>
      </c>
      <c r="Q73" s="81">
        <v>0</v>
      </c>
      <c r="R73" s="11"/>
    </row>
    <row r="74" spans="1:18" x14ac:dyDescent="0.35">
      <c r="A74" s="11"/>
      <c r="B74" s="11" t="s">
        <v>410</v>
      </c>
      <c r="C74" s="11" t="s">
        <v>404</v>
      </c>
      <c r="D74" s="76" t="s">
        <v>405</v>
      </c>
      <c r="E74" s="92" t="s">
        <v>23</v>
      </c>
      <c r="F74" s="12" t="s">
        <v>63</v>
      </c>
      <c r="G74" s="104">
        <v>0</v>
      </c>
      <c r="H74" s="83">
        <v>31635863.359033033</v>
      </c>
      <c r="I74" s="81">
        <v>7213586.3359033037</v>
      </c>
      <c r="J74" s="81">
        <v>21708690.68722643</v>
      </c>
      <c r="K74" s="81">
        <v>2713586.3359033037</v>
      </c>
      <c r="L74" s="85">
        <v>0</v>
      </c>
      <c r="M74" s="81">
        <v>0</v>
      </c>
      <c r="N74" s="81">
        <v>0</v>
      </c>
      <c r="O74" s="81">
        <v>0</v>
      </c>
      <c r="P74" s="85">
        <v>0</v>
      </c>
      <c r="Q74" s="81">
        <v>0</v>
      </c>
      <c r="R74" s="11"/>
    </row>
    <row r="75" spans="1:18" x14ac:dyDescent="0.35">
      <c r="A75" s="11"/>
      <c r="B75" s="11" t="s">
        <v>409</v>
      </c>
      <c r="C75" s="11" t="s">
        <v>404</v>
      </c>
      <c r="D75" s="76" t="s">
        <v>405</v>
      </c>
      <c r="E75" s="92" t="s">
        <v>23</v>
      </c>
      <c r="F75" s="12" t="s">
        <v>63</v>
      </c>
      <c r="G75" s="104">
        <v>0</v>
      </c>
      <c r="H75" s="83">
        <v>49392857.14379999</v>
      </c>
      <c r="I75" s="81">
        <v>0</v>
      </c>
      <c r="J75" s="81">
        <v>175000.00000000003</v>
      </c>
      <c r="K75" s="81">
        <v>1400000.0000000002</v>
      </c>
      <c r="L75" s="85">
        <v>6299999.9999999991</v>
      </c>
      <c r="M75" s="81">
        <v>21874999.999999996</v>
      </c>
      <c r="N75" s="81">
        <v>19642857.143799998</v>
      </c>
      <c r="O75" s="81">
        <v>0</v>
      </c>
      <c r="P75" s="85">
        <v>0</v>
      </c>
      <c r="Q75" s="81">
        <v>0</v>
      </c>
      <c r="R75" s="11"/>
    </row>
    <row r="76" spans="1:18" x14ac:dyDescent="0.35">
      <c r="A76" s="11"/>
      <c r="B76" s="11" t="s">
        <v>484</v>
      </c>
      <c r="C76" s="11" t="s">
        <v>404</v>
      </c>
      <c r="D76" s="76" t="s">
        <v>418</v>
      </c>
      <c r="E76" s="92" t="s">
        <v>23</v>
      </c>
      <c r="F76" s="12" t="s">
        <v>43</v>
      </c>
      <c r="G76" s="104">
        <v>0</v>
      </c>
      <c r="H76" s="83">
        <v>10000000</v>
      </c>
      <c r="I76" s="81">
        <v>1000000</v>
      </c>
      <c r="J76" s="81">
        <v>1000000</v>
      </c>
      <c r="K76" s="81">
        <v>1000000</v>
      </c>
      <c r="L76" s="85">
        <v>1000000</v>
      </c>
      <c r="M76" s="81">
        <v>1000000</v>
      </c>
      <c r="N76" s="81">
        <v>1000000</v>
      </c>
      <c r="O76" s="81">
        <v>1000000</v>
      </c>
      <c r="P76" s="85">
        <v>1000000</v>
      </c>
      <c r="Q76" s="81">
        <v>2000000</v>
      </c>
      <c r="R76" s="11"/>
    </row>
    <row r="77" spans="1:18" x14ac:dyDescent="0.35">
      <c r="A77" s="11"/>
      <c r="B77" s="11" t="s">
        <v>487</v>
      </c>
      <c r="C77" s="11" t="s">
        <v>404</v>
      </c>
      <c r="D77" s="76" t="s">
        <v>418</v>
      </c>
      <c r="E77" s="92" t="s">
        <v>23</v>
      </c>
      <c r="F77" s="12" t="s">
        <v>43</v>
      </c>
      <c r="G77" s="104">
        <v>750000</v>
      </c>
      <c r="H77" s="83">
        <v>58000000</v>
      </c>
      <c r="I77" s="81">
        <v>5800000</v>
      </c>
      <c r="J77" s="81">
        <v>5800000</v>
      </c>
      <c r="K77" s="81">
        <v>5800000</v>
      </c>
      <c r="L77" s="85">
        <v>5800000</v>
      </c>
      <c r="M77" s="81">
        <v>5800000</v>
      </c>
      <c r="N77" s="81">
        <v>5800000</v>
      </c>
      <c r="O77" s="81">
        <v>5800000</v>
      </c>
      <c r="P77" s="85">
        <v>5800000</v>
      </c>
      <c r="Q77" s="81">
        <v>11600000</v>
      </c>
      <c r="R77" s="11"/>
    </row>
    <row r="78" spans="1:18" x14ac:dyDescent="0.35">
      <c r="A78" s="11"/>
      <c r="B78" s="11" t="s">
        <v>413</v>
      </c>
      <c r="C78" s="11" t="s">
        <v>404</v>
      </c>
      <c r="D78" s="76" t="s">
        <v>33</v>
      </c>
      <c r="E78" s="92" t="s">
        <v>23</v>
      </c>
      <c r="F78" s="12" t="s">
        <v>43</v>
      </c>
      <c r="G78" s="104">
        <v>0</v>
      </c>
      <c r="H78" s="83">
        <v>25000000</v>
      </c>
      <c r="I78" s="81">
        <v>10000000</v>
      </c>
      <c r="J78" s="81">
        <v>12000000</v>
      </c>
      <c r="K78" s="81">
        <v>3000000</v>
      </c>
      <c r="L78" s="85">
        <v>0</v>
      </c>
      <c r="M78" s="81">
        <v>0</v>
      </c>
      <c r="N78" s="81">
        <v>0</v>
      </c>
      <c r="O78" s="81">
        <v>0</v>
      </c>
      <c r="P78" s="85">
        <v>0</v>
      </c>
      <c r="Q78" s="81">
        <v>0</v>
      </c>
      <c r="R78" s="11"/>
    </row>
    <row r="79" spans="1:18" x14ac:dyDescent="0.35">
      <c r="A79" s="11"/>
      <c r="B79" s="11" t="s">
        <v>417</v>
      </c>
      <c r="C79" s="11" t="s">
        <v>404</v>
      </c>
      <c r="D79" s="76" t="s">
        <v>418</v>
      </c>
      <c r="E79" s="92" t="s">
        <v>23</v>
      </c>
      <c r="F79" s="12" t="s">
        <v>43</v>
      </c>
      <c r="G79" s="104">
        <v>0</v>
      </c>
      <c r="H79" s="83">
        <v>15000000</v>
      </c>
      <c r="I79" s="81">
        <v>1500000</v>
      </c>
      <c r="J79" s="81">
        <v>1500000</v>
      </c>
      <c r="K79" s="81">
        <v>1500000</v>
      </c>
      <c r="L79" s="85">
        <v>1500000</v>
      </c>
      <c r="M79" s="81">
        <v>1500000</v>
      </c>
      <c r="N79" s="81">
        <v>1500000</v>
      </c>
      <c r="O79" s="81">
        <v>1500000</v>
      </c>
      <c r="P79" s="85">
        <v>1500000</v>
      </c>
      <c r="Q79" s="81">
        <v>3000000</v>
      </c>
      <c r="R79" s="11"/>
    </row>
    <row r="80" spans="1:18" x14ac:dyDescent="0.35">
      <c r="A80" s="11"/>
      <c r="B80" s="11" t="s">
        <v>463</v>
      </c>
      <c r="C80" s="11" t="s">
        <v>404</v>
      </c>
      <c r="D80" s="76" t="s">
        <v>418</v>
      </c>
      <c r="E80" s="92" t="s">
        <v>23</v>
      </c>
      <c r="F80" s="12" t="s">
        <v>43</v>
      </c>
      <c r="G80" s="104">
        <v>0</v>
      </c>
      <c r="H80" s="83">
        <v>40000000</v>
      </c>
      <c r="I80" s="81">
        <v>4000000</v>
      </c>
      <c r="J80" s="81">
        <v>5000000</v>
      </c>
      <c r="K80" s="81">
        <v>7000000</v>
      </c>
      <c r="L80" s="85">
        <v>9000000</v>
      </c>
      <c r="M80" s="81">
        <v>2500000</v>
      </c>
      <c r="N80" s="81">
        <v>2500000</v>
      </c>
      <c r="O80" s="81">
        <v>2500000</v>
      </c>
      <c r="P80" s="85">
        <v>2500000</v>
      </c>
      <c r="Q80" s="81">
        <v>5000000</v>
      </c>
      <c r="R80" s="11"/>
    </row>
    <row r="81" spans="1:18" x14ac:dyDescent="0.35">
      <c r="A81" s="11"/>
      <c r="B81" s="11" t="s">
        <v>465</v>
      </c>
      <c r="C81" s="11" t="s">
        <v>466</v>
      </c>
      <c r="D81" s="76" t="s">
        <v>405</v>
      </c>
      <c r="E81" s="92" t="s">
        <v>23</v>
      </c>
      <c r="F81" s="12" t="s">
        <v>48</v>
      </c>
      <c r="G81" s="104">
        <v>0</v>
      </c>
      <c r="H81" s="83">
        <v>62679641</v>
      </c>
      <c r="I81" s="141">
        <v>12539318</v>
      </c>
      <c r="J81" s="141">
        <v>6269056</v>
      </c>
      <c r="K81" s="141">
        <v>6268635</v>
      </c>
      <c r="L81" s="85">
        <v>6268200</v>
      </c>
      <c r="M81" s="141">
        <v>6267749</v>
      </c>
      <c r="N81" s="141">
        <v>6267283</v>
      </c>
      <c r="O81" s="141">
        <v>6266800</v>
      </c>
      <c r="P81" s="85">
        <v>6266300</v>
      </c>
      <c r="Q81" s="141">
        <v>6266300</v>
      </c>
      <c r="R81" s="11"/>
    </row>
    <row r="82" spans="1:18" x14ac:dyDescent="0.35">
      <c r="A82" s="11"/>
      <c r="B82" s="11" t="s">
        <v>613</v>
      </c>
      <c r="C82" s="11" t="s">
        <v>614</v>
      </c>
      <c r="D82" s="76" t="s">
        <v>421</v>
      </c>
      <c r="E82" s="92" t="s">
        <v>23</v>
      </c>
      <c r="F82" s="12" t="s">
        <v>43</v>
      </c>
      <c r="G82" s="104">
        <v>6825000</v>
      </c>
      <c r="H82" s="83">
        <v>1699299</v>
      </c>
      <c r="I82" s="141">
        <v>0</v>
      </c>
      <c r="J82" s="141">
        <v>346633</v>
      </c>
      <c r="K82" s="141">
        <v>1352666</v>
      </c>
      <c r="L82" s="85">
        <v>0</v>
      </c>
      <c r="M82" s="141">
        <v>0</v>
      </c>
      <c r="N82" s="141">
        <v>0</v>
      </c>
      <c r="O82" s="141">
        <v>0</v>
      </c>
      <c r="P82" s="85">
        <v>0</v>
      </c>
      <c r="Q82" s="141">
        <v>0</v>
      </c>
      <c r="R82" s="11"/>
    </row>
    <row r="83" spans="1:18" x14ac:dyDescent="0.35">
      <c r="A83" s="11"/>
      <c r="B83" s="11"/>
      <c r="C83" s="11"/>
      <c r="D83" s="76"/>
      <c r="E83" s="92"/>
      <c r="F83" s="12"/>
      <c r="G83" s="104"/>
      <c r="H83" s="34"/>
      <c r="I83" s="81"/>
      <c r="J83" s="34"/>
      <c r="K83" s="34"/>
      <c r="L83" s="34"/>
      <c r="M83" s="97"/>
      <c r="N83" s="34"/>
      <c r="O83" s="34"/>
      <c r="P83" s="97"/>
      <c r="Q83" s="34"/>
      <c r="R83" s="34"/>
    </row>
    <row r="84" spans="1:18" x14ac:dyDescent="0.35">
      <c r="A84" s="11"/>
      <c r="B84" s="13" t="s">
        <v>24</v>
      </c>
      <c r="C84" s="13"/>
      <c r="D84" s="77"/>
      <c r="E84" s="94"/>
      <c r="F84" s="58"/>
      <c r="G84" s="106"/>
      <c r="H84" s="17"/>
      <c r="I84" s="44"/>
      <c r="J84" s="44"/>
      <c r="K84" s="44"/>
      <c r="L84" s="44"/>
      <c r="M84" s="44"/>
      <c r="N84" s="44"/>
      <c r="O84" s="44"/>
      <c r="P84" s="44"/>
      <c r="Q84" s="44"/>
      <c r="R84" s="44"/>
    </row>
    <row r="85" spans="1:18" x14ac:dyDescent="0.35">
      <c r="A85" s="11"/>
      <c r="B85" s="11" t="s">
        <v>489</v>
      </c>
      <c r="C85" s="11" t="s">
        <v>458</v>
      </c>
      <c r="D85" s="11" t="s">
        <v>33</v>
      </c>
      <c r="E85" s="92">
        <v>1</v>
      </c>
      <c r="F85" s="12" t="s">
        <v>43</v>
      </c>
      <c r="G85" s="104">
        <v>0</v>
      </c>
      <c r="H85" s="82">
        <v>880000000</v>
      </c>
      <c r="I85" s="141">
        <v>97777778</v>
      </c>
      <c r="J85" s="141">
        <v>97777778</v>
      </c>
      <c r="K85" s="141">
        <v>97777778</v>
      </c>
      <c r="L85" s="84">
        <v>97777778</v>
      </c>
      <c r="M85" s="141">
        <v>97777778</v>
      </c>
      <c r="N85" s="141">
        <v>97777778</v>
      </c>
      <c r="O85" s="141">
        <v>97777778</v>
      </c>
      <c r="P85" s="84">
        <v>97777778</v>
      </c>
      <c r="Q85" s="141">
        <v>97777778</v>
      </c>
    </row>
    <row r="86" spans="1:18" x14ac:dyDescent="0.35">
      <c r="A86" s="11"/>
      <c r="B86" s="11" t="s">
        <v>490</v>
      </c>
      <c r="C86" s="11" t="s">
        <v>443</v>
      </c>
      <c r="D86" s="11" t="s">
        <v>418</v>
      </c>
      <c r="E86" s="92">
        <v>2</v>
      </c>
      <c r="F86" s="12" t="s">
        <v>43</v>
      </c>
      <c r="G86" s="104">
        <v>0</v>
      </c>
      <c r="H86" s="83">
        <v>123414200</v>
      </c>
      <c r="I86" s="141">
        <v>13253800</v>
      </c>
      <c r="J86" s="141">
        <v>13253800</v>
      </c>
      <c r="K86" s="141">
        <v>14079800</v>
      </c>
      <c r="L86" s="85">
        <v>14079800</v>
      </c>
      <c r="M86" s="141">
        <v>13253800</v>
      </c>
      <c r="N86" s="141">
        <v>13253800</v>
      </c>
      <c r="O86" s="141">
        <v>14079800</v>
      </c>
      <c r="P86" s="85">
        <v>14079800</v>
      </c>
      <c r="Q86" s="141">
        <v>14079800</v>
      </c>
      <c r="R86" s="34"/>
    </row>
    <row r="87" spans="1:18" x14ac:dyDescent="0.35">
      <c r="A87" s="11"/>
      <c r="B87" s="11" t="s">
        <v>491</v>
      </c>
      <c r="C87" s="11" t="s">
        <v>451</v>
      </c>
      <c r="D87" s="11" t="s">
        <v>418</v>
      </c>
      <c r="E87" s="92">
        <v>3</v>
      </c>
      <c r="F87" s="12" t="s">
        <v>43</v>
      </c>
      <c r="G87" s="104">
        <v>0</v>
      </c>
      <c r="H87" s="83">
        <v>127213250</v>
      </c>
      <c r="I87" s="141">
        <v>13931500</v>
      </c>
      <c r="J87" s="141">
        <v>8288345</v>
      </c>
      <c r="K87" s="141">
        <v>14027897</v>
      </c>
      <c r="L87" s="85">
        <v>15543955</v>
      </c>
      <c r="M87" s="141">
        <v>16290666</v>
      </c>
      <c r="N87" s="141">
        <v>17939746</v>
      </c>
      <c r="O87" s="141">
        <v>14620074</v>
      </c>
      <c r="P87" s="85">
        <v>13930074</v>
      </c>
      <c r="Q87" s="141">
        <v>12640993</v>
      </c>
      <c r="R87" s="34"/>
    </row>
    <row r="88" spans="1:18" x14ac:dyDescent="0.35">
      <c r="A88" s="11"/>
      <c r="B88" s="11" t="s">
        <v>492</v>
      </c>
      <c r="C88" s="11" t="s">
        <v>451</v>
      </c>
      <c r="D88" s="11" t="s">
        <v>418</v>
      </c>
      <c r="E88" s="92">
        <v>4</v>
      </c>
      <c r="F88" s="12" t="s">
        <v>43</v>
      </c>
      <c r="G88" s="104">
        <v>0</v>
      </c>
      <c r="H88" s="83">
        <v>109240669</v>
      </c>
      <c r="I88" s="141">
        <v>17412380</v>
      </c>
      <c r="J88" s="141">
        <v>9274574</v>
      </c>
      <c r="K88" s="141">
        <v>13013719</v>
      </c>
      <c r="L88" s="85">
        <v>9325979</v>
      </c>
      <c r="M88" s="141">
        <v>14532749</v>
      </c>
      <c r="N88" s="141">
        <v>12002229</v>
      </c>
      <c r="O88" s="141">
        <v>10509745</v>
      </c>
      <c r="P88" s="85">
        <v>12337155</v>
      </c>
      <c r="Q88" s="141">
        <v>10832138</v>
      </c>
      <c r="R88" s="34"/>
    </row>
    <row r="89" spans="1:18" x14ac:dyDescent="0.35">
      <c r="A89" s="11"/>
      <c r="B89" s="11" t="s">
        <v>493</v>
      </c>
      <c r="C89" s="11" t="s">
        <v>483</v>
      </c>
      <c r="D89" s="11" t="s">
        <v>418</v>
      </c>
      <c r="E89" s="92">
        <v>5</v>
      </c>
      <c r="F89" s="12" t="s">
        <v>43</v>
      </c>
      <c r="G89" s="104">
        <v>0</v>
      </c>
      <c r="H89" s="83">
        <v>17333996</v>
      </c>
      <c r="I89" s="141">
        <v>5003103</v>
      </c>
      <c r="J89" s="141">
        <v>2489308</v>
      </c>
      <c r="K89" s="141">
        <v>2580606</v>
      </c>
      <c r="L89" s="85">
        <v>4508286</v>
      </c>
      <c r="M89" s="141">
        <v>681042</v>
      </c>
      <c r="N89" s="141">
        <v>41842</v>
      </c>
      <c r="O89" s="141">
        <v>808395</v>
      </c>
      <c r="P89" s="85">
        <v>0</v>
      </c>
      <c r="Q89" s="141">
        <v>1221412</v>
      </c>
      <c r="R89" s="34"/>
    </row>
    <row r="90" spans="1:18" x14ac:dyDescent="0.35">
      <c r="A90" s="11"/>
      <c r="B90" s="11" t="s">
        <v>494</v>
      </c>
      <c r="C90" s="11" t="s">
        <v>451</v>
      </c>
      <c r="D90" s="11" t="s">
        <v>418</v>
      </c>
      <c r="E90" s="92">
        <v>6</v>
      </c>
      <c r="F90" s="12" t="s">
        <v>43</v>
      </c>
      <c r="G90" s="104">
        <v>0</v>
      </c>
      <c r="H90" s="83">
        <v>31384966</v>
      </c>
      <c r="I90" s="141">
        <v>1564942</v>
      </c>
      <c r="J90" s="141">
        <v>1864126</v>
      </c>
      <c r="K90" s="141">
        <v>1248046</v>
      </c>
      <c r="L90" s="85">
        <v>1891501</v>
      </c>
      <c r="M90" s="141">
        <v>2335595</v>
      </c>
      <c r="N90" s="141">
        <v>3933599</v>
      </c>
      <c r="O90" s="141">
        <v>1147987</v>
      </c>
      <c r="P90" s="85">
        <v>4020154</v>
      </c>
      <c r="Q90" s="141">
        <v>13379016</v>
      </c>
      <c r="R90" s="34"/>
    </row>
    <row r="91" spans="1:18" x14ac:dyDescent="0.35">
      <c r="A91" s="11"/>
      <c r="B91" s="11" t="s">
        <v>495</v>
      </c>
      <c r="C91" s="11" t="s">
        <v>483</v>
      </c>
      <c r="D91" s="11" t="s">
        <v>418</v>
      </c>
      <c r="E91" s="92">
        <v>7</v>
      </c>
      <c r="F91" s="12" t="s">
        <v>43</v>
      </c>
      <c r="G91" s="104">
        <v>0</v>
      </c>
      <c r="H91" s="83">
        <v>24618794</v>
      </c>
      <c r="I91" s="141">
        <v>5189858</v>
      </c>
      <c r="J91" s="141">
        <v>6284584</v>
      </c>
      <c r="K91" s="141">
        <v>6082905</v>
      </c>
      <c r="L91" s="85">
        <v>3630572</v>
      </c>
      <c r="M91" s="141">
        <v>857719</v>
      </c>
      <c r="N91" s="141">
        <v>857719</v>
      </c>
      <c r="O91" s="141">
        <v>857719</v>
      </c>
      <c r="P91" s="85">
        <v>857719</v>
      </c>
      <c r="Q91" s="141">
        <v>0</v>
      </c>
      <c r="R91" s="34"/>
    </row>
    <row r="92" spans="1:18" x14ac:dyDescent="0.35">
      <c r="A92" s="11"/>
      <c r="B92" s="11" t="s">
        <v>496</v>
      </c>
      <c r="C92" s="11" t="s">
        <v>497</v>
      </c>
      <c r="D92" s="11" t="s">
        <v>418</v>
      </c>
      <c r="E92" s="92">
        <v>8</v>
      </c>
      <c r="F92" s="12" t="s">
        <v>43</v>
      </c>
      <c r="G92" s="104">
        <v>0</v>
      </c>
      <c r="H92" s="83">
        <v>2682522</v>
      </c>
      <c r="I92" s="141">
        <v>275000</v>
      </c>
      <c r="J92" s="141">
        <v>280500</v>
      </c>
      <c r="K92" s="141">
        <v>286110</v>
      </c>
      <c r="L92" s="85">
        <v>291832</v>
      </c>
      <c r="M92" s="141">
        <v>297669</v>
      </c>
      <c r="N92" s="141">
        <v>303622</v>
      </c>
      <c r="O92" s="141">
        <v>309695</v>
      </c>
      <c r="P92" s="85">
        <v>315889</v>
      </c>
      <c r="Q92" s="141">
        <v>322206</v>
      </c>
      <c r="R92" s="34"/>
    </row>
    <row r="93" spans="1:18" x14ac:dyDescent="0.35">
      <c r="A93" s="11"/>
      <c r="B93" s="11" t="s">
        <v>498</v>
      </c>
      <c r="C93" s="11" t="s">
        <v>499</v>
      </c>
      <c r="D93" s="11" t="s">
        <v>421</v>
      </c>
      <c r="E93" s="92">
        <v>9</v>
      </c>
      <c r="F93" s="12" t="s">
        <v>34</v>
      </c>
      <c r="G93" s="104">
        <v>0</v>
      </c>
      <c r="H93" s="83">
        <v>300000</v>
      </c>
      <c r="I93" s="141">
        <v>300000</v>
      </c>
      <c r="J93" s="141">
        <v>0</v>
      </c>
      <c r="K93" s="141">
        <v>0</v>
      </c>
      <c r="L93" s="85">
        <v>0</v>
      </c>
      <c r="M93" s="141">
        <v>0</v>
      </c>
      <c r="N93" s="141">
        <v>0</v>
      </c>
      <c r="O93" s="141">
        <v>0</v>
      </c>
      <c r="P93" s="85">
        <v>0</v>
      </c>
      <c r="Q93" s="141">
        <v>0</v>
      </c>
      <c r="R93" s="34"/>
    </row>
    <row r="94" spans="1:18" x14ac:dyDescent="0.35">
      <c r="A94" s="11"/>
      <c r="B94" s="126" t="s">
        <v>500</v>
      </c>
      <c r="C94" s="11" t="s">
        <v>466</v>
      </c>
      <c r="D94" s="11" t="s">
        <v>33</v>
      </c>
      <c r="E94" s="92">
        <v>10</v>
      </c>
      <c r="F94" s="12" t="s">
        <v>43</v>
      </c>
      <c r="G94" s="104">
        <v>0</v>
      </c>
      <c r="H94" s="83">
        <v>229604780</v>
      </c>
      <c r="I94" s="141">
        <v>18329414</v>
      </c>
      <c r="J94" s="141">
        <v>23561347</v>
      </c>
      <c r="K94" s="141">
        <v>17851068</v>
      </c>
      <c r="L94" s="85">
        <v>18371368</v>
      </c>
      <c r="M94" s="141">
        <v>19069052</v>
      </c>
      <c r="N94" s="141">
        <v>19650978</v>
      </c>
      <c r="O94" s="141">
        <v>20264445</v>
      </c>
      <c r="P94" s="85">
        <v>20911740</v>
      </c>
      <c r="Q94" s="141">
        <v>71595368</v>
      </c>
      <c r="R94" s="34"/>
    </row>
    <row r="95" spans="1:18" x14ac:dyDescent="0.35">
      <c r="A95" s="11"/>
      <c r="B95" s="11" t="s">
        <v>501</v>
      </c>
      <c r="C95" s="11" t="s">
        <v>466</v>
      </c>
      <c r="D95" s="11" t="s">
        <v>33</v>
      </c>
      <c r="E95" s="92">
        <v>11</v>
      </c>
      <c r="F95" s="12" t="s">
        <v>43</v>
      </c>
      <c r="G95" s="104">
        <v>0</v>
      </c>
      <c r="H95" s="83">
        <v>278957725</v>
      </c>
      <c r="I95" s="141">
        <v>21444000</v>
      </c>
      <c r="J95" s="141">
        <v>37425600</v>
      </c>
      <c r="K95" s="141">
        <v>33693600</v>
      </c>
      <c r="L95" s="85">
        <v>23404800</v>
      </c>
      <c r="M95" s="141">
        <v>21375600</v>
      </c>
      <c r="N95" s="141">
        <v>19075200</v>
      </c>
      <c r="O95" s="141">
        <v>22335600</v>
      </c>
      <c r="P95" s="85">
        <v>17953200</v>
      </c>
      <c r="Q95" s="141">
        <v>82250125</v>
      </c>
      <c r="R95" s="34"/>
    </row>
    <row r="96" spans="1:18" x14ac:dyDescent="0.35">
      <c r="A96" s="11"/>
      <c r="B96" s="11" t="s">
        <v>502</v>
      </c>
      <c r="C96" s="11" t="s">
        <v>466</v>
      </c>
      <c r="D96" s="11" t="s">
        <v>33</v>
      </c>
      <c r="E96" s="92">
        <v>12</v>
      </c>
      <c r="F96" s="12" t="s">
        <v>43</v>
      </c>
      <c r="G96" s="104">
        <v>0</v>
      </c>
      <c r="H96" s="83">
        <v>95215473</v>
      </c>
      <c r="I96" s="141">
        <v>9392980</v>
      </c>
      <c r="J96" s="141">
        <v>4580408</v>
      </c>
      <c r="K96" s="141">
        <v>2682960</v>
      </c>
      <c r="L96" s="85">
        <v>11138294</v>
      </c>
      <c r="M96" s="141">
        <v>4542571</v>
      </c>
      <c r="N96" s="141">
        <v>10165298</v>
      </c>
      <c r="O96" s="141">
        <v>7853236</v>
      </c>
      <c r="P96" s="85">
        <v>6986766</v>
      </c>
      <c r="Q96" s="141">
        <v>37872960</v>
      </c>
      <c r="R96" s="34"/>
    </row>
    <row r="97" spans="1:18" x14ac:dyDescent="0.35">
      <c r="A97" s="11"/>
      <c r="B97" s="11" t="s">
        <v>503</v>
      </c>
      <c r="C97" s="11" t="s">
        <v>466</v>
      </c>
      <c r="D97" s="11" t="s">
        <v>33</v>
      </c>
      <c r="E97" s="92">
        <v>13</v>
      </c>
      <c r="F97" s="12" t="s">
        <v>43</v>
      </c>
      <c r="G97" s="104">
        <v>7546304</v>
      </c>
      <c r="H97" s="83">
        <v>513200000</v>
      </c>
      <c r="I97" s="141">
        <v>9200000</v>
      </c>
      <c r="J97" s="141">
        <v>63000000</v>
      </c>
      <c r="K97" s="141">
        <v>63000000</v>
      </c>
      <c r="L97" s="85">
        <v>63000000</v>
      </c>
      <c r="M97" s="141">
        <v>63000000</v>
      </c>
      <c r="N97" s="141">
        <v>63000000</v>
      </c>
      <c r="O97" s="141">
        <v>63000000</v>
      </c>
      <c r="P97" s="85">
        <v>63000000</v>
      </c>
      <c r="Q97" s="141">
        <v>63000000</v>
      </c>
      <c r="R97" s="34"/>
    </row>
    <row r="98" spans="1:18" x14ac:dyDescent="0.35">
      <c r="A98" s="11"/>
      <c r="B98" s="126" t="s">
        <v>504</v>
      </c>
      <c r="C98" s="11" t="s">
        <v>466</v>
      </c>
      <c r="D98" s="11" t="s">
        <v>33</v>
      </c>
      <c r="E98" s="92">
        <v>14</v>
      </c>
      <c r="F98" s="12" t="s">
        <v>43</v>
      </c>
      <c r="G98" s="104">
        <v>0</v>
      </c>
      <c r="H98" s="83">
        <v>765000000</v>
      </c>
      <c r="I98" s="141">
        <v>28687500</v>
      </c>
      <c r="J98" s="141">
        <v>28687500</v>
      </c>
      <c r="K98" s="141">
        <v>105187500</v>
      </c>
      <c r="L98" s="85">
        <v>105187500</v>
      </c>
      <c r="M98" s="141">
        <v>105187500</v>
      </c>
      <c r="N98" s="141">
        <v>105187500</v>
      </c>
      <c r="O98" s="141">
        <v>258187500</v>
      </c>
      <c r="P98" s="85">
        <v>28687500</v>
      </c>
      <c r="Q98" s="141">
        <v>0</v>
      </c>
      <c r="R98" s="34"/>
    </row>
    <row r="99" spans="1:18" x14ac:dyDescent="0.35">
      <c r="A99" s="11"/>
      <c r="B99" s="11" t="s">
        <v>505</v>
      </c>
      <c r="C99" s="11" t="s">
        <v>466</v>
      </c>
      <c r="D99" s="11" t="s">
        <v>33</v>
      </c>
      <c r="E99" s="92">
        <v>15</v>
      </c>
      <c r="F99" s="12" t="s">
        <v>43</v>
      </c>
      <c r="G99" s="104">
        <v>0</v>
      </c>
      <c r="H99" s="83">
        <v>9054170</v>
      </c>
      <c r="I99" s="141">
        <v>0</v>
      </c>
      <c r="J99" s="141">
        <v>2489897</v>
      </c>
      <c r="K99" s="141">
        <v>2489897</v>
      </c>
      <c r="L99" s="85">
        <v>4074376</v>
      </c>
      <c r="M99" s="141">
        <v>0</v>
      </c>
      <c r="N99" s="141">
        <v>0</v>
      </c>
      <c r="O99" s="141">
        <v>0</v>
      </c>
      <c r="P99" s="85">
        <v>0</v>
      </c>
      <c r="Q99" s="141">
        <v>0</v>
      </c>
      <c r="R99" s="34"/>
    </row>
    <row r="100" spans="1:18" x14ac:dyDescent="0.35">
      <c r="A100" s="11"/>
      <c r="B100" s="11" t="s">
        <v>684</v>
      </c>
      <c r="C100" s="11" t="s">
        <v>466</v>
      </c>
      <c r="D100" s="11" t="s">
        <v>33</v>
      </c>
      <c r="E100" s="92">
        <v>16</v>
      </c>
      <c r="F100" s="12" t="s">
        <v>43</v>
      </c>
      <c r="G100" s="104">
        <v>0</v>
      </c>
      <c r="H100" s="83">
        <v>17500000</v>
      </c>
      <c r="I100" s="141">
        <v>5900000</v>
      </c>
      <c r="J100" s="141">
        <v>1450000</v>
      </c>
      <c r="K100" s="141">
        <v>1450000</v>
      </c>
      <c r="L100" s="85">
        <v>1450000</v>
      </c>
      <c r="M100" s="141">
        <v>1450000</v>
      </c>
      <c r="N100" s="141">
        <v>1450000</v>
      </c>
      <c r="O100" s="141">
        <v>1450000</v>
      </c>
      <c r="P100" s="85">
        <v>1450000</v>
      </c>
      <c r="Q100" s="141">
        <v>1450000</v>
      </c>
      <c r="R100" s="34"/>
    </row>
    <row r="101" spans="1:18" x14ac:dyDescent="0.35">
      <c r="A101" s="11"/>
      <c r="B101" s="11" t="s">
        <v>506</v>
      </c>
      <c r="C101" s="11" t="s">
        <v>466</v>
      </c>
      <c r="D101" s="11" t="s">
        <v>33</v>
      </c>
      <c r="E101" s="92">
        <v>17</v>
      </c>
      <c r="F101" s="12" t="s">
        <v>43</v>
      </c>
      <c r="G101" s="104">
        <v>0</v>
      </c>
      <c r="H101" s="83">
        <v>18855000</v>
      </c>
      <c r="I101" s="141">
        <v>15600000</v>
      </c>
      <c r="J101" s="141">
        <v>1500000</v>
      </c>
      <c r="K101" s="141">
        <v>877500</v>
      </c>
      <c r="L101" s="85">
        <v>877500</v>
      </c>
      <c r="M101" s="141">
        <v>0</v>
      </c>
      <c r="N101" s="141">
        <v>0</v>
      </c>
      <c r="O101" s="141">
        <v>0</v>
      </c>
      <c r="P101" s="85">
        <v>0</v>
      </c>
      <c r="Q101" s="141">
        <v>0</v>
      </c>
      <c r="R101" s="34"/>
    </row>
    <row r="102" spans="1:18" x14ac:dyDescent="0.35">
      <c r="A102" s="11"/>
      <c r="B102" s="126" t="s">
        <v>507</v>
      </c>
      <c r="C102" s="11" t="s">
        <v>466</v>
      </c>
      <c r="D102" s="11" t="s">
        <v>33</v>
      </c>
      <c r="E102" s="92">
        <v>18</v>
      </c>
      <c r="F102" s="12" t="s">
        <v>43</v>
      </c>
      <c r="G102" s="104">
        <v>0</v>
      </c>
      <c r="H102" s="83">
        <v>459666160</v>
      </c>
      <c r="I102" s="141">
        <v>52286538</v>
      </c>
      <c r="J102" s="141">
        <v>45135551</v>
      </c>
      <c r="K102" s="141">
        <v>45591571</v>
      </c>
      <c r="L102" s="85">
        <v>39579407</v>
      </c>
      <c r="M102" s="141">
        <v>36830333</v>
      </c>
      <c r="N102" s="141">
        <v>40509236</v>
      </c>
      <c r="O102" s="141">
        <v>44760929</v>
      </c>
      <c r="P102" s="85">
        <v>49662672</v>
      </c>
      <c r="Q102" s="141">
        <v>105309923</v>
      </c>
      <c r="R102" s="34"/>
    </row>
    <row r="103" spans="1:18" x14ac:dyDescent="0.35">
      <c r="A103" s="11"/>
      <c r="B103" s="11" t="s">
        <v>508</v>
      </c>
      <c r="C103" s="11" t="s">
        <v>497</v>
      </c>
      <c r="D103" s="11" t="s">
        <v>418</v>
      </c>
      <c r="E103" s="92">
        <v>19</v>
      </c>
      <c r="F103" s="12" t="s">
        <v>43</v>
      </c>
      <c r="G103" s="104">
        <v>0</v>
      </c>
      <c r="H103" s="83">
        <v>8291434</v>
      </c>
      <c r="I103" s="141">
        <v>850000</v>
      </c>
      <c r="J103" s="141">
        <v>867000</v>
      </c>
      <c r="K103" s="141">
        <v>884340</v>
      </c>
      <c r="L103" s="85">
        <v>902027</v>
      </c>
      <c r="M103" s="141">
        <v>920067</v>
      </c>
      <c r="N103" s="141">
        <v>938469</v>
      </c>
      <c r="O103" s="141">
        <v>957238</v>
      </c>
      <c r="P103" s="85">
        <v>976383</v>
      </c>
      <c r="Q103" s="141">
        <v>995910</v>
      </c>
      <c r="R103" s="34"/>
    </row>
    <row r="104" spans="1:18" x14ac:dyDescent="0.35">
      <c r="A104" s="11"/>
      <c r="B104" s="11" t="s">
        <v>509</v>
      </c>
      <c r="C104" s="11" t="s">
        <v>420</v>
      </c>
      <c r="D104" s="11" t="s">
        <v>33</v>
      </c>
      <c r="E104" s="92">
        <v>20</v>
      </c>
      <c r="F104" s="12" t="s">
        <v>43</v>
      </c>
      <c r="G104" s="104">
        <v>0</v>
      </c>
      <c r="H104" s="83">
        <v>53000000</v>
      </c>
      <c r="I104" s="141">
        <v>0</v>
      </c>
      <c r="J104" s="141">
        <v>0</v>
      </c>
      <c r="K104" s="141">
        <v>0</v>
      </c>
      <c r="L104" s="85">
        <v>0</v>
      </c>
      <c r="M104" s="141">
        <v>10000000</v>
      </c>
      <c r="N104" s="141">
        <v>35000000</v>
      </c>
      <c r="O104" s="141">
        <v>4000000</v>
      </c>
      <c r="P104" s="85">
        <v>2000000</v>
      </c>
      <c r="Q104" s="141">
        <v>2000000</v>
      </c>
      <c r="R104" s="34"/>
    </row>
    <row r="105" spans="1:18" x14ac:dyDescent="0.35">
      <c r="A105" s="11"/>
      <c r="B105" s="11" t="s">
        <v>512</v>
      </c>
      <c r="C105" s="11" t="s">
        <v>404</v>
      </c>
      <c r="D105" s="11" t="s">
        <v>33</v>
      </c>
      <c r="E105" s="92">
        <v>21</v>
      </c>
      <c r="F105" s="12" t="s">
        <v>43</v>
      </c>
      <c r="G105" s="104">
        <v>0</v>
      </c>
      <c r="H105" s="83">
        <v>126000000</v>
      </c>
      <c r="I105" s="141">
        <v>2000000</v>
      </c>
      <c r="J105" s="141">
        <v>4000000</v>
      </c>
      <c r="K105" s="141">
        <v>36000000</v>
      </c>
      <c r="L105" s="85">
        <v>2000000</v>
      </c>
      <c r="M105" s="141">
        <v>72000000</v>
      </c>
      <c r="N105" s="141">
        <v>2000000</v>
      </c>
      <c r="O105" s="141">
        <v>2000000</v>
      </c>
      <c r="P105" s="85">
        <v>2000000</v>
      </c>
      <c r="Q105" s="141">
        <v>4000000</v>
      </c>
      <c r="R105" s="34"/>
    </row>
    <row r="106" spans="1:18" x14ac:dyDescent="0.35">
      <c r="A106" s="11"/>
      <c r="B106" s="11" t="s">
        <v>513</v>
      </c>
      <c r="C106" s="11" t="s">
        <v>404</v>
      </c>
      <c r="D106" s="11" t="s">
        <v>418</v>
      </c>
      <c r="E106" s="92">
        <v>22</v>
      </c>
      <c r="F106" s="12" t="s">
        <v>43</v>
      </c>
      <c r="G106" s="104">
        <v>0</v>
      </c>
      <c r="H106" s="83">
        <v>125000000</v>
      </c>
      <c r="I106" s="141">
        <v>12500000</v>
      </c>
      <c r="J106" s="141">
        <v>12500000</v>
      </c>
      <c r="K106" s="141">
        <v>12500000</v>
      </c>
      <c r="L106" s="85">
        <v>12500000</v>
      </c>
      <c r="M106" s="141">
        <v>12500000</v>
      </c>
      <c r="N106" s="141">
        <v>12500000</v>
      </c>
      <c r="O106" s="141">
        <v>12500000</v>
      </c>
      <c r="P106" s="85">
        <v>12500000</v>
      </c>
      <c r="Q106" s="141">
        <v>25000000</v>
      </c>
      <c r="R106" s="34"/>
    </row>
    <row r="107" spans="1:18" x14ac:dyDescent="0.35">
      <c r="A107" s="11"/>
      <c r="B107" s="11" t="s">
        <v>663</v>
      </c>
      <c r="C107" s="11" t="s">
        <v>466</v>
      </c>
      <c r="D107" s="11" t="s">
        <v>33</v>
      </c>
      <c r="E107" s="92">
        <v>23</v>
      </c>
      <c r="F107" s="12" t="s">
        <v>43</v>
      </c>
      <c r="G107" s="104">
        <v>0</v>
      </c>
      <c r="H107" s="83">
        <v>5695000</v>
      </c>
      <c r="I107" s="141">
        <v>4395000</v>
      </c>
      <c r="J107" s="141">
        <v>550000</v>
      </c>
      <c r="K107" s="141">
        <v>250000</v>
      </c>
      <c r="L107" s="85">
        <v>500000</v>
      </c>
      <c r="M107" s="141">
        <v>0</v>
      </c>
      <c r="N107" s="141">
        <v>0</v>
      </c>
      <c r="O107" s="141">
        <v>0</v>
      </c>
      <c r="P107" s="85">
        <v>0</v>
      </c>
      <c r="Q107" s="141">
        <v>0</v>
      </c>
      <c r="R107" s="34"/>
    </row>
    <row r="108" spans="1:18" x14ac:dyDescent="0.35">
      <c r="A108" s="11"/>
      <c r="B108" s="11" t="s">
        <v>510</v>
      </c>
      <c r="C108" s="11" t="s">
        <v>466</v>
      </c>
      <c r="D108" s="11" t="s">
        <v>33</v>
      </c>
      <c r="E108" s="92">
        <v>24</v>
      </c>
      <c r="F108" s="12" t="s">
        <v>43</v>
      </c>
      <c r="G108" s="104">
        <v>0</v>
      </c>
      <c r="H108" s="83">
        <v>44370000</v>
      </c>
      <c r="I108" s="141">
        <v>580000</v>
      </c>
      <c r="J108" s="141">
        <v>1160000</v>
      </c>
      <c r="K108" s="141">
        <v>10440000</v>
      </c>
      <c r="L108" s="85">
        <v>4350000</v>
      </c>
      <c r="M108" s="141">
        <v>0</v>
      </c>
      <c r="N108" s="141">
        <v>8265000</v>
      </c>
      <c r="O108" s="141">
        <v>10875000</v>
      </c>
      <c r="P108" s="85">
        <v>0</v>
      </c>
      <c r="Q108" s="141">
        <v>8700000</v>
      </c>
      <c r="R108" s="34"/>
    </row>
    <row r="109" spans="1:18" x14ac:dyDescent="0.35">
      <c r="A109" s="11"/>
      <c r="B109" s="11" t="s">
        <v>622</v>
      </c>
      <c r="C109" s="11" t="s">
        <v>466</v>
      </c>
      <c r="D109" s="11" t="s">
        <v>33</v>
      </c>
      <c r="E109" s="92">
        <v>25</v>
      </c>
      <c r="F109" s="12" t="s">
        <v>43</v>
      </c>
      <c r="G109" s="104">
        <v>0</v>
      </c>
      <c r="H109" s="83">
        <v>26620000</v>
      </c>
      <c r="I109" s="141">
        <v>7370000</v>
      </c>
      <c r="J109" s="141">
        <v>2750000</v>
      </c>
      <c r="K109" s="141">
        <v>0</v>
      </c>
      <c r="L109" s="85">
        <v>16500000</v>
      </c>
      <c r="M109" s="141">
        <v>0</v>
      </c>
      <c r="N109" s="141">
        <v>0</v>
      </c>
      <c r="O109" s="141">
        <v>0</v>
      </c>
      <c r="P109" s="85">
        <v>0</v>
      </c>
      <c r="Q109" s="141">
        <v>0</v>
      </c>
      <c r="R109" s="34"/>
    </row>
    <row r="110" spans="1:18" x14ac:dyDescent="0.35">
      <c r="A110" s="11"/>
      <c r="B110" s="11" t="s">
        <v>1327</v>
      </c>
      <c r="C110" s="11" t="s">
        <v>466</v>
      </c>
      <c r="D110" s="11" t="s">
        <v>405</v>
      </c>
      <c r="E110" s="92">
        <v>26</v>
      </c>
      <c r="F110" s="12" t="s">
        <v>48</v>
      </c>
      <c r="G110" s="104">
        <v>0</v>
      </c>
      <c r="H110" s="83">
        <v>105000000</v>
      </c>
      <c r="I110" s="141">
        <v>15000000</v>
      </c>
      <c r="J110" s="141">
        <v>15000000</v>
      </c>
      <c r="K110" s="141">
        <v>15000000</v>
      </c>
      <c r="L110" s="85">
        <v>15000000</v>
      </c>
      <c r="M110" s="141">
        <v>15000000</v>
      </c>
      <c r="N110" s="141">
        <v>15000000</v>
      </c>
      <c r="O110" s="141">
        <v>15000000</v>
      </c>
      <c r="P110" s="85">
        <v>0</v>
      </c>
      <c r="Q110" s="141">
        <v>0</v>
      </c>
      <c r="R110" s="34"/>
    </row>
    <row r="111" spans="1:18" x14ac:dyDescent="0.35">
      <c r="A111" s="11"/>
      <c r="B111" s="11" t="s">
        <v>1328</v>
      </c>
      <c r="C111" s="11" t="s">
        <v>466</v>
      </c>
      <c r="D111" s="11" t="s">
        <v>405</v>
      </c>
      <c r="E111" s="92">
        <v>27</v>
      </c>
      <c r="F111" s="12" t="s">
        <v>48</v>
      </c>
      <c r="G111" s="104">
        <v>0</v>
      </c>
      <c r="H111" s="83">
        <v>495000000</v>
      </c>
      <c r="I111" s="141">
        <v>75000000</v>
      </c>
      <c r="J111" s="141">
        <v>75000000</v>
      </c>
      <c r="K111" s="141">
        <v>75000000</v>
      </c>
      <c r="L111" s="85">
        <v>75000000</v>
      </c>
      <c r="M111" s="141">
        <v>65000000</v>
      </c>
      <c r="N111" s="141">
        <v>65000000</v>
      </c>
      <c r="O111" s="141">
        <v>65000000</v>
      </c>
      <c r="P111" s="85">
        <v>0</v>
      </c>
      <c r="Q111" s="141">
        <v>0</v>
      </c>
      <c r="R111" s="34"/>
    </row>
    <row r="112" spans="1:18" x14ac:dyDescent="0.35">
      <c r="A112" s="11"/>
      <c r="B112" s="11" t="s">
        <v>514</v>
      </c>
      <c r="C112" s="11" t="s">
        <v>404</v>
      </c>
      <c r="D112" s="11" t="s">
        <v>418</v>
      </c>
      <c r="E112" s="92">
        <v>28</v>
      </c>
      <c r="F112" s="12" t="s">
        <v>43</v>
      </c>
      <c r="G112" s="104">
        <v>0</v>
      </c>
      <c r="H112" s="83">
        <v>3000000</v>
      </c>
      <c r="I112" s="141">
        <v>1500000</v>
      </c>
      <c r="J112" s="141">
        <v>1500000</v>
      </c>
      <c r="K112" s="141">
        <v>0</v>
      </c>
      <c r="L112" s="85">
        <v>0</v>
      </c>
      <c r="M112" s="141">
        <v>0</v>
      </c>
      <c r="N112" s="141">
        <v>0</v>
      </c>
      <c r="O112" s="141">
        <v>0</v>
      </c>
      <c r="P112" s="85">
        <v>0</v>
      </c>
      <c r="Q112" s="141">
        <v>0</v>
      </c>
      <c r="R112" s="34"/>
    </row>
    <row r="113" spans="1:18" x14ac:dyDescent="0.35">
      <c r="A113" s="11"/>
      <c r="B113" s="11" t="s">
        <v>1329</v>
      </c>
      <c r="C113" s="11" t="s">
        <v>466</v>
      </c>
      <c r="D113" s="11" t="s">
        <v>405</v>
      </c>
      <c r="E113" s="92">
        <v>29</v>
      </c>
      <c r="F113" s="12" t="s">
        <v>63</v>
      </c>
      <c r="G113" s="104">
        <v>4222866025.04</v>
      </c>
      <c r="H113" s="83">
        <v>0</v>
      </c>
      <c r="I113" s="141">
        <v>0</v>
      </c>
      <c r="J113" s="141">
        <v>0</v>
      </c>
      <c r="K113" s="141">
        <v>0</v>
      </c>
      <c r="L113" s="85">
        <v>0</v>
      </c>
      <c r="M113" s="141">
        <v>0</v>
      </c>
      <c r="N113" s="141">
        <v>0</v>
      </c>
      <c r="O113" s="141">
        <v>0</v>
      </c>
      <c r="P113" s="85">
        <v>0</v>
      </c>
      <c r="Q113" s="141">
        <v>0</v>
      </c>
      <c r="R113" s="34"/>
    </row>
    <row r="114" spans="1:18" x14ac:dyDescent="0.35">
      <c r="A114" s="11"/>
      <c r="B114" s="126" t="s">
        <v>1330</v>
      </c>
      <c r="C114" s="11" t="s">
        <v>466</v>
      </c>
      <c r="D114" s="11" t="s">
        <v>405</v>
      </c>
      <c r="E114" s="92">
        <v>30</v>
      </c>
      <c r="F114" s="12" t="s">
        <v>63</v>
      </c>
      <c r="G114" s="104">
        <v>0</v>
      </c>
      <c r="H114" s="83">
        <v>0</v>
      </c>
      <c r="I114" s="141">
        <v>0</v>
      </c>
      <c r="J114" s="141">
        <v>0</v>
      </c>
      <c r="K114" s="141">
        <v>0</v>
      </c>
      <c r="L114" s="85">
        <v>0</v>
      </c>
      <c r="M114" s="141">
        <v>0</v>
      </c>
      <c r="N114" s="141">
        <v>0</v>
      </c>
      <c r="O114" s="141">
        <v>0</v>
      </c>
      <c r="P114" s="85">
        <v>0</v>
      </c>
      <c r="Q114" s="141">
        <v>0</v>
      </c>
      <c r="R114" s="34"/>
    </row>
    <row r="115" spans="1:18" x14ac:dyDescent="0.35">
      <c r="A115" s="11"/>
      <c r="B115" s="11" t="s">
        <v>515</v>
      </c>
      <c r="C115" s="11" t="s">
        <v>466</v>
      </c>
      <c r="D115" s="11" t="s">
        <v>405</v>
      </c>
      <c r="E115" s="92">
        <v>31</v>
      </c>
      <c r="F115" s="12" t="s">
        <v>48</v>
      </c>
      <c r="G115" s="104">
        <v>0</v>
      </c>
      <c r="H115" s="83">
        <v>69600000</v>
      </c>
      <c r="I115" s="141">
        <v>6600000</v>
      </c>
      <c r="J115" s="141">
        <v>6600000</v>
      </c>
      <c r="K115" s="141">
        <v>6600000</v>
      </c>
      <c r="L115" s="85">
        <v>16600000</v>
      </c>
      <c r="M115" s="141">
        <v>16600000</v>
      </c>
      <c r="N115" s="141">
        <v>16600000</v>
      </c>
      <c r="O115" s="141">
        <v>0</v>
      </c>
      <c r="P115" s="85">
        <v>0</v>
      </c>
      <c r="Q115" s="141">
        <v>0</v>
      </c>
      <c r="R115" s="34"/>
    </row>
    <row r="116" spans="1:18" x14ac:dyDescent="0.35">
      <c r="A116" s="11"/>
      <c r="B116" s="11" t="s">
        <v>522</v>
      </c>
      <c r="C116" s="11" t="s">
        <v>404</v>
      </c>
      <c r="D116" s="11" t="s">
        <v>418</v>
      </c>
      <c r="E116" s="92">
        <v>32</v>
      </c>
      <c r="F116" s="12" t="s">
        <v>43</v>
      </c>
      <c r="G116" s="104">
        <v>0</v>
      </c>
      <c r="H116" s="83">
        <v>173500000</v>
      </c>
      <c r="I116" s="141">
        <v>17350000</v>
      </c>
      <c r="J116" s="141">
        <v>17350000</v>
      </c>
      <c r="K116" s="141">
        <v>17350000</v>
      </c>
      <c r="L116" s="85">
        <v>17350000</v>
      </c>
      <c r="M116" s="141">
        <v>17350000</v>
      </c>
      <c r="N116" s="141">
        <v>20750000</v>
      </c>
      <c r="O116" s="141">
        <v>16500000</v>
      </c>
      <c r="P116" s="85">
        <v>16500000</v>
      </c>
      <c r="Q116" s="141">
        <v>33000000</v>
      </c>
      <c r="R116" s="34"/>
    </row>
    <row r="117" spans="1:18" x14ac:dyDescent="0.35">
      <c r="A117" s="11"/>
      <c r="B117" s="11" t="s">
        <v>517</v>
      </c>
      <c r="C117" s="11" t="s">
        <v>466</v>
      </c>
      <c r="D117" s="11" t="s">
        <v>405</v>
      </c>
      <c r="E117" s="92">
        <v>33</v>
      </c>
      <c r="F117" s="12" t="s">
        <v>48</v>
      </c>
      <c r="G117" s="104">
        <v>9000000</v>
      </c>
      <c r="H117" s="83">
        <v>214083189</v>
      </c>
      <c r="I117" s="141">
        <v>0</v>
      </c>
      <c r="J117" s="141">
        <v>41032611</v>
      </c>
      <c r="K117" s="141">
        <v>41032611</v>
      </c>
      <c r="L117" s="85">
        <v>41032611</v>
      </c>
      <c r="M117" s="141">
        <v>90985356</v>
      </c>
      <c r="N117" s="141">
        <v>0</v>
      </c>
      <c r="O117" s="141">
        <v>0</v>
      </c>
      <c r="P117" s="85">
        <v>0</v>
      </c>
      <c r="Q117" s="141">
        <v>0</v>
      </c>
      <c r="R117" s="34"/>
    </row>
    <row r="118" spans="1:18" x14ac:dyDescent="0.35">
      <c r="A118" s="11"/>
      <c r="B118" s="11" t="s">
        <v>516</v>
      </c>
      <c r="C118" s="11" t="s">
        <v>466</v>
      </c>
      <c r="D118" s="11" t="s">
        <v>405</v>
      </c>
      <c r="E118" s="92">
        <v>34</v>
      </c>
      <c r="F118" s="12" t="s">
        <v>34</v>
      </c>
      <c r="G118" s="104">
        <v>51950000</v>
      </c>
      <c r="H118" s="83">
        <v>500000000</v>
      </c>
      <c r="I118" s="141">
        <v>41666667</v>
      </c>
      <c r="J118" s="141">
        <v>41666667</v>
      </c>
      <c r="K118" s="141">
        <v>41666667</v>
      </c>
      <c r="L118" s="85">
        <v>41666667</v>
      </c>
      <c r="M118" s="141">
        <v>41666667</v>
      </c>
      <c r="N118" s="141">
        <v>41666667</v>
      </c>
      <c r="O118" s="141">
        <v>41666667</v>
      </c>
      <c r="P118" s="85">
        <v>41666667</v>
      </c>
      <c r="Q118" s="141">
        <v>166666667</v>
      </c>
      <c r="R118" s="34"/>
    </row>
    <row r="119" spans="1:18" x14ac:dyDescent="0.35">
      <c r="A119" s="11"/>
      <c r="B119" s="11" t="s">
        <v>518</v>
      </c>
      <c r="C119" s="11" t="s">
        <v>466</v>
      </c>
      <c r="D119" s="11" t="s">
        <v>33</v>
      </c>
      <c r="E119" s="92">
        <v>35</v>
      </c>
      <c r="F119" s="12" t="s">
        <v>43</v>
      </c>
      <c r="G119" s="104">
        <v>347500073</v>
      </c>
      <c r="H119" s="83">
        <v>273361032</v>
      </c>
      <c r="I119" s="141">
        <v>0</v>
      </c>
      <c r="J119" s="141">
        <v>7664328</v>
      </c>
      <c r="K119" s="141">
        <v>8515920</v>
      </c>
      <c r="L119" s="85">
        <v>22992984</v>
      </c>
      <c r="M119" s="141">
        <v>51095520</v>
      </c>
      <c r="N119" s="141">
        <v>29805720</v>
      </c>
      <c r="O119" s="141">
        <v>8515920</v>
      </c>
      <c r="P119" s="85">
        <v>136254720</v>
      </c>
      <c r="Q119" s="141">
        <v>8515920</v>
      </c>
      <c r="R119" s="34"/>
    </row>
    <row r="120" spans="1:18" x14ac:dyDescent="0.35">
      <c r="A120" s="11"/>
      <c r="B120" s="11" t="s">
        <v>820</v>
      </c>
      <c r="C120" s="11" t="s">
        <v>466</v>
      </c>
      <c r="D120" s="11" t="s">
        <v>418</v>
      </c>
      <c r="E120" s="92">
        <v>36</v>
      </c>
      <c r="F120" s="12" t="s">
        <v>43</v>
      </c>
      <c r="G120" s="104">
        <v>0</v>
      </c>
      <c r="H120" s="83">
        <v>20000000</v>
      </c>
      <c r="I120" s="141">
        <v>4000000</v>
      </c>
      <c r="J120" s="141">
        <v>2000000</v>
      </c>
      <c r="K120" s="141">
        <v>2000000</v>
      </c>
      <c r="L120" s="85">
        <v>2000000</v>
      </c>
      <c r="M120" s="141">
        <v>2000000</v>
      </c>
      <c r="N120" s="141">
        <v>2000000</v>
      </c>
      <c r="O120" s="141">
        <v>2000000</v>
      </c>
      <c r="P120" s="85">
        <v>2000000</v>
      </c>
      <c r="Q120" s="141">
        <v>2000000</v>
      </c>
      <c r="R120" s="34"/>
    </row>
    <row r="121" spans="1:18" x14ac:dyDescent="0.35">
      <c r="A121" s="11"/>
      <c r="B121" s="11" t="s">
        <v>519</v>
      </c>
      <c r="C121" s="11" t="s">
        <v>466</v>
      </c>
      <c r="D121" s="11" t="s">
        <v>418</v>
      </c>
      <c r="E121" s="92">
        <v>37</v>
      </c>
      <c r="F121" s="12" t="s">
        <v>43</v>
      </c>
      <c r="G121" s="104">
        <v>0</v>
      </c>
      <c r="H121" s="83">
        <v>3400000</v>
      </c>
      <c r="I121" s="141">
        <v>680000</v>
      </c>
      <c r="J121" s="141">
        <v>340000</v>
      </c>
      <c r="K121" s="141">
        <v>340000</v>
      </c>
      <c r="L121" s="85">
        <v>340000</v>
      </c>
      <c r="M121" s="141">
        <v>340000</v>
      </c>
      <c r="N121" s="141">
        <v>340000</v>
      </c>
      <c r="O121" s="141">
        <v>340000</v>
      </c>
      <c r="P121" s="85">
        <v>340000</v>
      </c>
      <c r="Q121" s="141">
        <v>340000</v>
      </c>
      <c r="R121" s="34"/>
    </row>
    <row r="122" spans="1:18" x14ac:dyDescent="0.35">
      <c r="A122" s="11"/>
      <c r="B122" s="11" t="s">
        <v>521</v>
      </c>
      <c r="C122" s="11" t="s">
        <v>466</v>
      </c>
      <c r="D122" s="11" t="s">
        <v>33</v>
      </c>
      <c r="E122" s="92">
        <v>38</v>
      </c>
      <c r="F122" s="12" t="s">
        <v>43</v>
      </c>
      <c r="G122" s="104">
        <v>0</v>
      </c>
      <c r="H122" s="83">
        <v>16000000</v>
      </c>
      <c r="I122" s="141">
        <v>3000000</v>
      </c>
      <c r="J122" s="141">
        <v>4000000</v>
      </c>
      <c r="K122" s="141">
        <v>0</v>
      </c>
      <c r="L122" s="85">
        <v>0</v>
      </c>
      <c r="M122" s="141">
        <v>0</v>
      </c>
      <c r="N122" s="141">
        <v>0</v>
      </c>
      <c r="O122" s="141">
        <v>0</v>
      </c>
      <c r="P122" s="85">
        <v>0</v>
      </c>
      <c r="Q122" s="141">
        <v>9000000</v>
      </c>
      <c r="R122" s="34"/>
    </row>
    <row r="123" spans="1:18" x14ac:dyDescent="0.35">
      <c r="A123" s="11"/>
      <c r="B123" s="11" t="s">
        <v>520</v>
      </c>
      <c r="C123" s="11" t="s">
        <v>466</v>
      </c>
      <c r="D123" s="11" t="s">
        <v>33</v>
      </c>
      <c r="E123" s="92">
        <v>39</v>
      </c>
      <c r="F123" s="12" t="s">
        <v>43</v>
      </c>
      <c r="G123" s="104">
        <v>0</v>
      </c>
      <c r="H123" s="83">
        <v>20385438</v>
      </c>
      <c r="I123" s="141">
        <v>3397573</v>
      </c>
      <c r="J123" s="141">
        <v>199857</v>
      </c>
      <c r="K123" s="141">
        <v>199857</v>
      </c>
      <c r="L123" s="85">
        <v>199857</v>
      </c>
      <c r="M123" s="141">
        <v>4197002</v>
      </c>
      <c r="N123" s="141">
        <v>8194147</v>
      </c>
      <c r="O123" s="141">
        <v>199857</v>
      </c>
      <c r="P123" s="85">
        <v>3597430</v>
      </c>
      <c r="Q123" s="141">
        <v>199857</v>
      </c>
      <c r="R123" s="34"/>
    </row>
    <row r="124" spans="1:18" x14ac:dyDescent="0.35">
      <c r="A124" s="11"/>
      <c r="B124" s="11" t="s">
        <v>717</v>
      </c>
      <c r="C124" s="11" t="s">
        <v>466</v>
      </c>
      <c r="D124" s="11" t="s">
        <v>405</v>
      </c>
      <c r="E124" s="92">
        <v>40</v>
      </c>
      <c r="F124" s="12" t="s">
        <v>43</v>
      </c>
      <c r="G124" s="104">
        <v>0</v>
      </c>
      <c r="H124" s="83">
        <v>101463200</v>
      </c>
      <c r="I124" s="141">
        <v>7265200</v>
      </c>
      <c r="J124" s="141">
        <v>23475000</v>
      </c>
      <c r="K124" s="141">
        <v>22515000</v>
      </c>
      <c r="L124" s="85">
        <v>18608000</v>
      </c>
      <c r="M124" s="141">
        <v>17600000</v>
      </c>
      <c r="N124" s="141">
        <v>12000000</v>
      </c>
      <c r="O124" s="141">
        <v>0</v>
      </c>
      <c r="P124" s="85">
        <v>0</v>
      </c>
      <c r="Q124" s="141">
        <v>0</v>
      </c>
      <c r="R124" s="34"/>
    </row>
    <row r="125" spans="1:18" x14ac:dyDescent="0.35">
      <c r="A125" s="11"/>
      <c r="B125" s="11" t="s">
        <v>541</v>
      </c>
      <c r="C125" s="11" t="s">
        <v>466</v>
      </c>
      <c r="D125" s="11" t="s">
        <v>33</v>
      </c>
      <c r="E125" s="92">
        <v>41</v>
      </c>
      <c r="F125" s="12" t="s">
        <v>43</v>
      </c>
      <c r="G125" s="104">
        <v>0</v>
      </c>
      <c r="H125" s="83">
        <v>105770000</v>
      </c>
      <c r="I125" s="141">
        <v>0</v>
      </c>
      <c r="J125" s="141">
        <v>5880000</v>
      </c>
      <c r="K125" s="141">
        <v>11750000</v>
      </c>
      <c r="L125" s="85">
        <v>11750000</v>
      </c>
      <c r="M125" s="141">
        <v>11750000</v>
      </c>
      <c r="N125" s="141">
        <v>11750000</v>
      </c>
      <c r="O125" s="141">
        <v>10580000</v>
      </c>
      <c r="P125" s="85">
        <v>10580000</v>
      </c>
      <c r="Q125" s="141">
        <v>31730000</v>
      </c>
      <c r="R125" s="34"/>
    </row>
    <row r="126" spans="1:18" x14ac:dyDescent="0.35">
      <c r="A126" s="11"/>
      <c r="B126" s="11" t="s">
        <v>635</v>
      </c>
      <c r="C126" s="11" t="s">
        <v>466</v>
      </c>
      <c r="D126" s="11" t="s">
        <v>33</v>
      </c>
      <c r="E126" s="92">
        <v>42</v>
      </c>
      <c r="F126" s="12" t="s">
        <v>43</v>
      </c>
      <c r="G126" s="104">
        <v>0</v>
      </c>
      <c r="H126" s="83">
        <v>131410000</v>
      </c>
      <c r="I126" s="141">
        <v>11550000</v>
      </c>
      <c r="J126" s="141">
        <v>13000000</v>
      </c>
      <c r="K126" s="141">
        <v>6000000</v>
      </c>
      <c r="L126" s="85">
        <v>5000000</v>
      </c>
      <c r="M126" s="141">
        <v>4300000</v>
      </c>
      <c r="N126" s="141">
        <v>3600000</v>
      </c>
      <c r="O126" s="141">
        <v>3600000</v>
      </c>
      <c r="P126" s="85">
        <v>9850000</v>
      </c>
      <c r="Q126" s="141">
        <v>74510000</v>
      </c>
      <c r="R126" s="34"/>
    </row>
    <row r="127" spans="1:18" x14ac:dyDescent="0.35">
      <c r="A127" s="11"/>
      <c r="B127" s="11" t="s">
        <v>524</v>
      </c>
      <c r="C127" s="11" t="s">
        <v>466</v>
      </c>
      <c r="D127" s="11" t="s">
        <v>405</v>
      </c>
      <c r="E127" s="92">
        <v>43</v>
      </c>
      <c r="F127" s="12" t="s">
        <v>34</v>
      </c>
      <c r="G127" s="104">
        <v>0</v>
      </c>
      <c r="H127" s="83">
        <v>167229510</v>
      </c>
      <c r="I127" s="141">
        <v>5016885</v>
      </c>
      <c r="J127" s="141">
        <v>18023625</v>
      </c>
      <c r="K127" s="141">
        <v>18023625</v>
      </c>
      <c r="L127" s="85">
        <v>18023625</v>
      </c>
      <c r="M127" s="141">
        <v>18023625</v>
      </c>
      <c r="N127" s="141">
        <v>18023625</v>
      </c>
      <c r="O127" s="141">
        <v>18023625</v>
      </c>
      <c r="P127" s="85">
        <v>18023625</v>
      </c>
      <c r="Q127" s="141">
        <v>36047250</v>
      </c>
      <c r="R127" s="34"/>
    </row>
    <row r="128" spans="1:18" x14ac:dyDescent="0.35">
      <c r="A128" s="11"/>
      <c r="B128" s="11" t="s">
        <v>523</v>
      </c>
      <c r="C128" s="11" t="s">
        <v>466</v>
      </c>
      <c r="D128" s="11" t="s">
        <v>33</v>
      </c>
      <c r="E128" s="92">
        <v>44</v>
      </c>
      <c r="F128" s="12" t="s">
        <v>43</v>
      </c>
      <c r="G128" s="104">
        <v>0</v>
      </c>
      <c r="H128" s="83">
        <v>131300000</v>
      </c>
      <c r="I128" s="141">
        <v>7800000</v>
      </c>
      <c r="J128" s="141">
        <v>20800000</v>
      </c>
      <c r="K128" s="141">
        <v>27300000</v>
      </c>
      <c r="L128" s="85">
        <v>29900000</v>
      </c>
      <c r="M128" s="141">
        <v>1300000</v>
      </c>
      <c r="N128" s="141">
        <v>1300000</v>
      </c>
      <c r="O128" s="141">
        <v>14300000</v>
      </c>
      <c r="P128" s="85">
        <v>27300000</v>
      </c>
      <c r="Q128" s="141">
        <v>1300000</v>
      </c>
      <c r="R128" s="34"/>
    </row>
    <row r="129" spans="1:18" x14ac:dyDescent="0.35">
      <c r="A129" s="11"/>
      <c r="B129" s="11" t="s">
        <v>525</v>
      </c>
      <c r="C129" s="11" t="s">
        <v>404</v>
      </c>
      <c r="D129" s="11" t="s">
        <v>33</v>
      </c>
      <c r="E129" s="92">
        <v>45</v>
      </c>
      <c r="F129" s="12" t="s">
        <v>43</v>
      </c>
      <c r="G129" s="104">
        <v>0</v>
      </c>
      <c r="H129" s="83">
        <v>32000000</v>
      </c>
      <c r="I129" s="141">
        <v>5000000</v>
      </c>
      <c r="J129" s="141">
        <v>5000000</v>
      </c>
      <c r="K129" s="141">
        <v>5000000</v>
      </c>
      <c r="L129" s="85">
        <v>5000000</v>
      </c>
      <c r="M129" s="141">
        <v>2000000</v>
      </c>
      <c r="N129" s="141">
        <v>2000000</v>
      </c>
      <c r="O129" s="141">
        <v>2000000</v>
      </c>
      <c r="P129" s="85">
        <v>2000000</v>
      </c>
      <c r="Q129" s="141">
        <v>4000000</v>
      </c>
      <c r="R129" s="34"/>
    </row>
    <row r="130" spans="1:18" x14ac:dyDescent="0.35">
      <c r="A130" s="11"/>
      <c r="B130" s="11" t="s">
        <v>550</v>
      </c>
      <c r="C130" s="11" t="s">
        <v>404</v>
      </c>
      <c r="D130" s="11" t="s">
        <v>418</v>
      </c>
      <c r="E130" s="92">
        <v>46</v>
      </c>
      <c r="F130" s="12" t="s">
        <v>34</v>
      </c>
      <c r="G130" s="104">
        <v>0</v>
      </c>
      <c r="H130" s="83">
        <v>100000000</v>
      </c>
      <c r="I130" s="141">
        <v>10000000</v>
      </c>
      <c r="J130" s="141">
        <v>10000000</v>
      </c>
      <c r="K130" s="141">
        <v>10000000</v>
      </c>
      <c r="L130" s="85">
        <v>10000000</v>
      </c>
      <c r="M130" s="141">
        <v>10000000</v>
      </c>
      <c r="N130" s="141">
        <v>10000000</v>
      </c>
      <c r="O130" s="141">
        <v>10000000</v>
      </c>
      <c r="P130" s="85">
        <v>10000000</v>
      </c>
      <c r="Q130" s="141">
        <v>20000000</v>
      </c>
      <c r="R130" s="34"/>
    </row>
    <row r="131" spans="1:18" x14ac:dyDescent="0.35">
      <c r="A131" s="11"/>
      <c r="B131" s="11" t="s">
        <v>536</v>
      </c>
      <c r="C131" s="11" t="s">
        <v>404</v>
      </c>
      <c r="D131" s="11" t="s">
        <v>33</v>
      </c>
      <c r="E131" s="92">
        <v>47</v>
      </c>
      <c r="F131" s="12" t="s">
        <v>43</v>
      </c>
      <c r="G131" s="104">
        <v>0</v>
      </c>
      <c r="H131" s="83">
        <v>1388040000</v>
      </c>
      <c r="I131" s="141">
        <v>135750000</v>
      </c>
      <c r="J131" s="141">
        <v>135750000</v>
      </c>
      <c r="K131" s="141">
        <v>135750000</v>
      </c>
      <c r="L131" s="85">
        <v>135750000</v>
      </c>
      <c r="M131" s="141">
        <v>140840000</v>
      </c>
      <c r="N131" s="141">
        <v>140840000</v>
      </c>
      <c r="O131" s="141">
        <v>140840000</v>
      </c>
      <c r="P131" s="85">
        <v>140840000</v>
      </c>
      <c r="Q131" s="141">
        <v>281680000</v>
      </c>
      <c r="R131" s="34"/>
    </row>
    <row r="132" spans="1:18" x14ac:dyDescent="0.35">
      <c r="A132" s="11"/>
      <c r="B132" s="11" t="s">
        <v>527</v>
      </c>
      <c r="C132" s="11" t="s">
        <v>404</v>
      </c>
      <c r="D132" s="11" t="s">
        <v>418</v>
      </c>
      <c r="E132" s="92">
        <v>48</v>
      </c>
      <c r="F132" s="12" t="s">
        <v>43</v>
      </c>
      <c r="G132" s="104">
        <v>0</v>
      </c>
      <c r="H132" s="83">
        <v>10800000</v>
      </c>
      <c r="I132" s="141">
        <v>1200000</v>
      </c>
      <c r="J132" s="141">
        <v>1200000</v>
      </c>
      <c r="K132" s="141">
        <v>1200000</v>
      </c>
      <c r="L132" s="85">
        <v>1200000</v>
      </c>
      <c r="M132" s="141">
        <v>1200000</v>
      </c>
      <c r="N132" s="141">
        <v>1200000</v>
      </c>
      <c r="O132" s="141">
        <v>1200000</v>
      </c>
      <c r="P132" s="85">
        <v>1200000</v>
      </c>
      <c r="Q132" s="141">
        <v>1200000</v>
      </c>
      <c r="R132" s="34"/>
    </row>
    <row r="133" spans="1:18" x14ac:dyDescent="0.35">
      <c r="A133" s="11"/>
      <c r="B133" s="11" t="s">
        <v>799</v>
      </c>
      <c r="C133" s="11" t="s">
        <v>466</v>
      </c>
      <c r="D133" s="11" t="s">
        <v>418</v>
      </c>
      <c r="E133" s="92">
        <v>49</v>
      </c>
      <c r="F133" s="12" t="s">
        <v>43</v>
      </c>
      <c r="G133" s="104">
        <v>0</v>
      </c>
      <c r="H133" s="83">
        <v>3000000</v>
      </c>
      <c r="I133" s="141">
        <v>0</v>
      </c>
      <c r="J133" s="141">
        <v>0</v>
      </c>
      <c r="K133" s="141">
        <v>0</v>
      </c>
      <c r="L133" s="85">
        <v>0</v>
      </c>
      <c r="M133" s="141">
        <v>0</v>
      </c>
      <c r="N133" s="141">
        <v>0</v>
      </c>
      <c r="O133" s="141">
        <v>0</v>
      </c>
      <c r="P133" s="85">
        <v>0</v>
      </c>
      <c r="Q133" s="141">
        <v>3000000</v>
      </c>
      <c r="R133" s="34"/>
    </row>
    <row r="134" spans="1:18" x14ac:dyDescent="0.35">
      <c r="A134" s="11"/>
      <c r="B134" s="11" t="s">
        <v>528</v>
      </c>
      <c r="C134" s="11" t="s">
        <v>478</v>
      </c>
      <c r="D134" s="11" t="s">
        <v>418</v>
      </c>
      <c r="E134" s="92">
        <v>50</v>
      </c>
      <c r="F134" s="12" t="s">
        <v>43</v>
      </c>
      <c r="G134" s="104">
        <v>0</v>
      </c>
      <c r="H134" s="83">
        <v>6700000</v>
      </c>
      <c r="I134" s="141">
        <v>575000</v>
      </c>
      <c r="J134" s="141">
        <v>575000</v>
      </c>
      <c r="K134" s="141">
        <v>575000</v>
      </c>
      <c r="L134" s="85">
        <v>575000</v>
      </c>
      <c r="M134" s="141">
        <v>880000</v>
      </c>
      <c r="N134" s="141">
        <v>880000</v>
      </c>
      <c r="O134" s="141">
        <v>880000</v>
      </c>
      <c r="P134" s="85">
        <v>880000</v>
      </c>
      <c r="Q134" s="141">
        <v>880000</v>
      </c>
      <c r="R134" s="34"/>
    </row>
    <row r="135" spans="1:18" x14ac:dyDescent="0.35">
      <c r="A135" s="11"/>
      <c r="B135" s="11" t="s">
        <v>530</v>
      </c>
      <c r="C135" s="11" t="s">
        <v>466</v>
      </c>
      <c r="D135" s="11" t="s">
        <v>405</v>
      </c>
      <c r="E135" s="92">
        <v>51</v>
      </c>
      <c r="F135" s="12" t="s">
        <v>48</v>
      </c>
      <c r="G135" s="104">
        <v>4000000</v>
      </c>
      <c r="H135" s="83">
        <v>109404161</v>
      </c>
      <c r="I135" s="141">
        <v>6564250</v>
      </c>
      <c r="J135" s="141">
        <v>6564250</v>
      </c>
      <c r="K135" s="141">
        <v>32091887</v>
      </c>
      <c r="L135" s="85">
        <v>32091887</v>
      </c>
      <c r="M135" s="141">
        <v>32091887</v>
      </c>
      <c r="N135" s="141">
        <v>0</v>
      </c>
      <c r="O135" s="141">
        <v>0</v>
      </c>
      <c r="P135" s="85">
        <v>0</v>
      </c>
      <c r="Q135" s="141">
        <v>0</v>
      </c>
      <c r="R135" s="34"/>
    </row>
    <row r="136" spans="1:18" x14ac:dyDescent="0.35">
      <c r="A136" s="11"/>
      <c r="B136" s="11" t="s">
        <v>529</v>
      </c>
      <c r="C136" s="11" t="s">
        <v>404</v>
      </c>
      <c r="D136" s="11" t="s">
        <v>47</v>
      </c>
      <c r="E136" s="92">
        <v>52</v>
      </c>
      <c r="F136" s="12" t="s">
        <v>48</v>
      </c>
      <c r="G136" s="104">
        <v>900000</v>
      </c>
      <c r="H136" s="83">
        <v>4000000</v>
      </c>
      <c r="I136" s="141">
        <v>0</v>
      </c>
      <c r="J136" s="141">
        <v>0</v>
      </c>
      <c r="K136" s="141">
        <v>500000</v>
      </c>
      <c r="L136" s="85">
        <v>500000</v>
      </c>
      <c r="M136" s="141">
        <v>500000</v>
      </c>
      <c r="N136" s="141">
        <v>500000</v>
      </c>
      <c r="O136" s="141">
        <v>500000</v>
      </c>
      <c r="P136" s="85">
        <v>500000</v>
      </c>
      <c r="Q136" s="141">
        <v>1000000</v>
      </c>
      <c r="R136" s="34"/>
    </row>
    <row r="137" spans="1:18" x14ac:dyDescent="0.35">
      <c r="A137" s="11"/>
      <c r="B137" s="11" t="s">
        <v>531</v>
      </c>
      <c r="C137" s="11" t="s">
        <v>532</v>
      </c>
      <c r="D137" s="11" t="s">
        <v>394</v>
      </c>
      <c r="E137" s="92">
        <v>53</v>
      </c>
      <c r="F137" s="12" t="s">
        <v>34</v>
      </c>
      <c r="G137" s="104">
        <v>0</v>
      </c>
      <c r="H137" s="83">
        <v>120000000</v>
      </c>
      <c r="I137" s="141">
        <v>5000000</v>
      </c>
      <c r="J137" s="141">
        <v>20000000</v>
      </c>
      <c r="K137" s="141">
        <v>15000000</v>
      </c>
      <c r="L137" s="85">
        <v>0</v>
      </c>
      <c r="M137" s="141">
        <v>16000000</v>
      </c>
      <c r="N137" s="141">
        <v>16000000</v>
      </c>
      <c r="O137" s="141">
        <v>16000000</v>
      </c>
      <c r="P137" s="85">
        <v>16000000</v>
      </c>
      <c r="Q137" s="141">
        <v>16000000</v>
      </c>
      <c r="R137" s="34"/>
    </row>
    <row r="138" spans="1:18" x14ac:dyDescent="0.35">
      <c r="A138" s="11"/>
      <c r="B138" s="11" t="s">
        <v>533</v>
      </c>
      <c r="C138" s="11" t="s">
        <v>466</v>
      </c>
      <c r="D138" s="11" t="s">
        <v>405</v>
      </c>
      <c r="E138" s="92">
        <v>54</v>
      </c>
      <c r="F138" s="12" t="s">
        <v>63</v>
      </c>
      <c r="G138" s="104">
        <v>11000000</v>
      </c>
      <c r="H138" s="83">
        <v>1561370601</v>
      </c>
      <c r="I138" s="141">
        <v>0</v>
      </c>
      <c r="J138" s="141">
        <v>0</v>
      </c>
      <c r="K138" s="141">
        <v>0</v>
      </c>
      <c r="L138" s="85">
        <v>51066332</v>
      </c>
      <c r="M138" s="141">
        <v>51066332</v>
      </c>
      <c r="N138" s="141">
        <v>51066332</v>
      </c>
      <c r="O138" s="141">
        <v>151227570</v>
      </c>
      <c r="P138" s="85">
        <v>151227570</v>
      </c>
      <c r="Q138" s="141">
        <v>1105716465</v>
      </c>
      <c r="R138" s="34"/>
    </row>
    <row r="139" spans="1:18" x14ac:dyDescent="0.35">
      <c r="A139" s="11"/>
      <c r="B139" s="11" t="s">
        <v>539</v>
      </c>
      <c r="C139" s="11" t="s">
        <v>404</v>
      </c>
      <c r="D139" s="11" t="s">
        <v>33</v>
      </c>
      <c r="E139" s="92">
        <v>55</v>
      </c>
      <c r="F139" s="12" t="s">
        <v>43</v>
      </c>
      <c r="G139" s="104">
        <v>0</v>
      </c>
      <c r="H139" s="83">
        <v>190000000</v>
      </c>
      <c r="I139" s="141">
        <v>35000000</v>
      </c>
      <c r="J139" s="141">
        <v>35000000</v>
      </c>
      <c r="K139" s="141">
        <v>35000000</v>
      </c>
      <c r="L139" s="85">
        <v>35000000</v>
      </c>
      <c r="M139" s="141">
        <v>10000000</v>
      </c>
      <c r="N139" s="141">
        <v>10000000</v>
      </c>
      <c r="O139" s="141">
        <v>10000000</v>
      </c>
      <c r="P139" s="85">
        <v>10000000</v>
      </c>
      <c r="Q139" s="141">
        <v>10000000</v>
      </c>
      <c r="R139" s="34"/>
    </row>
    <row r="140" spans="1:18" x14ac:dyDescent="0.35">
      <c r="A140" s="11"/>
      <c r="B140" s="11" t="s">
        <v>535</v>
      </c>
      <c r="C140" s="11" t="s">
        <v>404</v>
      </c>
      <c r="D140" s="11" t="s">
        <v>405</v>
      </c>
      <c r="E140" s="92">
        <v>56</v>
      </c>
      <c r="F140" s="12" t="s">
        <v>48</v>
      </c>
      <c r="G140" s="104">
        <v>0</v>
      </c>
      <c r="H140" s="83">
        <v>112000000</v>
      </c>
      <c r="I140" s="141">
        <v>28000000</v>
      </c>
      <c r="J140" s="141">
        <v>28000000</v>
      </c>
      <c r="K140" s="141">
        <v>28000000</v>
      </c>
      <c r="L140" s="85">
        <v>28000000</v>
      </c>
      <c r="M140" s="141">
        <v>0</v>
      </c>
      <c r="N140" s="141">
        <v>0</v>
      </c>
      <c r="O140" s="141">
        <v>0</v>
      </c>
      <c r="P140" s="85">
        <v>0</v>
      </c>
      <c r="Q140" s="141">
        <v>0</v>
      </c>
      <c r="R140" s="34"/>
    </row>
    <row r="141" spans="1:18" x14ac:dyDescent="0.35">
      <c r="A141" s="11"/>
      <c r="B141" s="11" t="s">
        <v>534</v>
      </c>
      <c r="C141" s="11" t="s">
        <v>404</v>
      </c>
      <c r="D141" s="11" t="s">
        <v>405</v>
      </c>
      <c r="E141" s="92">
        <v>57</v>
      </c>
      <c r="F141" s="12" t="s">
        <v>48</v>
      </c>
      <c r="G141" s="104">
        <v>0</v>
      </c>
      <c r="H141" s="83">
        <v>10000000</v>
      </c>
      <c r="I141" s="141">
        <v>0</v>
      </c>
      <c r="J141" s="141">
        <v>1000000</v>
      </c>
      <c r="K141" s="141">
        <v>1000000</v>
      </c>
      <c r="L141" s="85">
        <v>1000000</v>
      </c>
      <c r="M141" s="141">
        <v>1000000</v>
      </c>
      <c r="N141" s="141">
        <v>1000000</v>
      </c>
      <c r="O141" s="141">
        <v>1000000</v>
      </c>
      <c r="P141" s="85">
        <v>1000000</v>
      </c>
      <c r="Q141" s="141">
        <v>3000000</v>
      </c>
      <c r="R141" s="34"/>
    </row>
    <row r="142" spans="1:18" x14ac:dyDescent="0.35">
      <c r="A142" s="11"/>
      <c r="B142" s="11" t="s">
        <v>538</v>
      </c>
      <c r="C142" s="11" t="s">
        <v>404</v>
      </c>
      <c r="D142" s="11" t="s">
        <v>47</v>
      </c>
      <c r="E142" s="92">
        <v>58</v>
      </c>
      <c r="F142" s="12" t="s">
        <v>48</v>
      </c>
      <c r="G142" s="104">
        <v>0</v>
      </c>
      <c r="H142" s="83">
        <v>66800000</v>
      </c>
      <c r="I142" s="141">
        <v>28300000</v>
      </c>
      <c r="J142" s="141">
        <v>12500000</v>
      </c>
      <c r="K142" s="141">
        <v>13000000</v>
      </c>
      <c r="L142" s="85">
        <v>13000000</v>
      </c>
      <c r="M142" s="141">
        <v>0</v>
      </c>
      <c r="N142" s="141">
        <v>0</v>
      </c>
      <c r="O142" s="141">
        <v>0</v>
      </c>
      <c r="P142" s="85">
        <v>0</v>
      </c>
      <c r="Q142" s="141">
        <v>0</v>
      </c>
      <c r="R142" s="34"/>
    </row>
    <row r="143" spans="1:18" x14ac:dyDescent="0.35">
      <c r="A143" s="11"/>
      <c r="B143" s="11" t="s">
        <v>545</v>
      </c>
      <c r="C143" s="11" t="s">
        <v>404</v>
      </c>
      <c r="D143" s="11" t="s">
        <v>33</v>
      </c>
      <c r="E143" s="92">
        <v>59</v>
      </c>
      <c r="F143" s="12" t="s">
        <v>43</v>
      </c>
      <c r="G143" s="104">
        <v>0</v>
      </c>
      <c r="H143" s="83">
        <v>268500000</v>
      </c>
      <c r="I143" s="141">
        <v>25500000</v>
      </c>
      <c r="J143" s="141">
        <v>25500000</v>
      </c>
      <c r="K143" s="141">
        <v>25500000</v>
      </c>
      <c r="L143" s="85">
        <v>25500000</v>
      </c>
      <c r="M143" s="141">
        <v>27750000</v>
      </c>
      <c r="N143" s="141">
        <v>27750000</v>
      </c>
      <c r="O143" s="141">
        <v>27750000</v>
      </c>
      <c r="P143" s="85">
        <v>27750000</v>
      </c>
      <c r="Q143" s="141">
        <v>55500000</v>
      </c>
      <c r="R143" s="34"/>
    </row>
    <row r="144" spans="1:18" x14ac:dyDescent="0.35">
      <c r="A144" s="11"/>
      <c r="B144" s="11" t="s">
        <v>537</v>
      </c>
      <c r="C144" s="11" t="s">
        <v>404</v>
      </c>
      <c r="D144" s="11" t="s">
        <v>405</v>
      </c>
      <c r="E144" s="92">
        <v>60</v>
      </c>
      <c r="F144" s="12" t="s">
        <v>34</v>
      </c>
      <c r="G144" s="104">
        <v>0</v>
      </c>
      <c r="H144" s="83">
        <v>43544000</v>
      </c>
      <c r="I144" s="141">
        <v>4401000</v>
      </c>
      <c r="J144" s="141">
        <v>4439000</v>
      </c>
      <c r="K144" s="141">
        <v>4478000</v>
      </c>
      <c r="L144" s="85">
        <v>4517000</v>
      </c>
      <c r="M144" s="141">
        <v>4558000</v>
      </c>
      <c r="N144" s="141">
        <v>4599000</v>
      </c>
      <c r="O144" s="141">
        <v>4641000</v>
      </c>
      <c r="P144" s="85">
        <v>4684000</v>
      </c>
      <c r="Q144" s="141">
        <v>7227000</v>
      </c>
      <c r="R144" s="34"/>
    </row>
    <row r="145" spans="1:18" x14ac:dyDescent="0.35">
      <c r="A145" s="11"/>
      <c r="B145" s="11" t="s">
        <v>645</v>
      </c>
      <c r="C145" s="11" t="s">
        <v>404</v>
      </c>
      <c r="D145" s="11" t="s">
        <v>33</v>
      </c>
      <c r="E145" s="92">
        <v>61</v>
      </c>
      <c r="F145" s="12" t="s">
        <v>43</v>
      </c>
      <c r="G145" s="104">
        <v>0</v>
      </c>
      <c r="H145" s="83">
        <v>78000000</v>
      </c>
      <c r="I145" s="141">
        <v>1000000</v>
      </c>
      <c r="J145" s="141">
        <v>4000000</v>
      </c>
      <c r="K145" s="141">
        <v>9125000</v>
      </c>
      <c r="L145" s="85">
        <v>9125000</v>
      </c>
      <c r="M145" s="141">
        <v>9125000</v>
      </c>
      <c r="N145" s="141">
        <v>9125000</v>
      </c>
      <c r="O145" s="141">
        <v>9125000</v>
      </c>
      <c r="P145" s="85">
        <v>9125000</v>
      </c>
      <c r="Q145" s="141">
        <v>18250000</v>
      </c>
      <c r="R145" s="34"/>
    </row>
    <row r="146" spans="1:18" x14ac:dyDescent="0.35">
      <c r="A146" s="11"/>
      <c r="B146" s="11" t="s">
        <v>595</v>
      </c>
      <c r="C146" s="11" t="s">
        <v>404</v>
      </c>
      <c r="D146" s="11" t="s">
        <v>47</v>
      </c>
      <c r="E146" s="92">
        <v>62</v>
      </c>
      <c r="F146" s="12" t="s">
        <v>34</v>
      </c>
      <c r="G146" s="104">
        <v>0</v>
      </c>
      <c r="H146" s="83">
        <v>50000000</v>
      </c>
      <c r="I146" s="141">
        <v>0</v>
      </c>
      <c r="J146" s="141">
        <v>5000000</v>
      </c>
      <c r="K146" s="141">
        <v>5000000</v>
      </c>
      <c r="L146" s="85">
        <v>5000000</v>
      </c>
      <c r="M146" s="141">
        <v>5000000</v>
      </c>
      <c r="N146" s="141">
        <v>5000000</v>
      </c>
      <c r="O146" s="141">
        <v>5000000</v>
      </c>
      <c r="P146" s="85">
        <v>5000000</v>
      </c>
      <c r="Q146" s="141">
        <v>15000000</v>
      </c>
      <c r="R146" s="34"/>
    </row>
    <row r="147" spans="1:18" x14ac:dyDescent="0.35">
      <c r="A147" s="11"/>
      <c r="B147" s="11" t="s">
        <v>549</v>
      </c>
      <c r="C147" s="11" t="s">
        <v>404</v>
      </c>
      <c r="D147" s="11" t="s">
        <v>405</v>
      </c>
      <c r="E147" s="92">
        <v>63</v>
      </c>
      <c r="F147" s="12" t="s">
        <v>34</v>
      </c>
      <c r="G147" s="104">
        <v>0</v>
      </c>
      <c r="H147" s="83">
        <v>60000000</v>
      </c>
      <c r="I147" s="141">
        <v>6000000</v>
      </c>
      <c r="J147" s="141">
        <v>6000000</v>
      </c>
      <c r="K147" s="141">
        <v>6000000</v>
      </c>
      <c r="L147" s="85">
        <v>6000000</v>
      </c>
      <c r="M147" s="141">
        <v>6000000</v>
      </c>
      <c r="N147" s="141">
        <v>6000000</v>
      </c>
      <c r="O147" s="141">
        <v>6000000</v>
      </c>
      <c r="P147" s="85">
        <v>6000000</v>
      </c>
      <c r="Q147" s="141">
        <v>12000000</v>
      </c>
      <c r="R147" s="34"/>
    </row>
    <row r="148" spans="1:18" x14ac:dyDescent="0.35">
      <c r="A148" s="11"/>
      <c r="B148" s="11" t="s">
        <v>623</v>
      </c>
      <c r="C148" s="11" t="s">
        <v>404</v>
      </c>
      <c r="D148" s="11" t="s">
        <v>405</v>
      </c>
      <c r="E148" s="92">
        <v>64</v>
      </c>
      <c r="F148" s="12" t="s">
        <v>48</v>
      </c>
      <c r="G148" s="104">
        <v>0</v>
      </c>
      <c r="H148" s="83">
        <v>35000000</v>
      </c>
      <c r="I148" s="141">
        <v>3500000</v>
      </c>
      <c r="J148" s="141">
        <v>3500000</v>
      </c>
      <c r="K148" s="141">
        <v>3500000</v>
      </c>
      <c r="L148" s="85">
        <v>3500000</v>
      </c>
      <c r="M148" s="141">
        <v>3500000</v>
      </c>
      <c r="N148" s="141">
        <v>3500000</v>
      </c>
      <c r="O148" s="141">
        <v>3500000</v>
      </c>
      <c r="P148" s="85">
        <v>3500000</v>
      </c>
      <c r="Q148" s="141">
        <v>7000000</v>
      </c>
      <c r="R148" s="34"/>
    </row>
    <row r="149" spans="1:18" x14ac:dyDescent="0.35">
      <c r="A149" s="11"/>
      <c r="B149" s="11" t="s">
        <v>592</v>
      </c>
      <c r="C149" s="11" t="s">
        <v>404</v>
      </c>
      <c r="D149" s="11" t="s">
        <v>421</v>
      </c>
      <c r="E149" s="92">
        <v>65</v>
      </c>
      <c r="F149" s="12" t="s">
        <v>34</v>
      </c>
      <c r="G149" s="104">
        <v>0</v>
      </c>
      <c r="H149" s="83">
        <v>16000000</v>
      </c>
      <c r="I149" s="141">
        <v>2500000</v>
      </c>
      <c r="J149" s="141">
        <v>2500000</v>
      </c>
      <c r="K149" s="141">
        <v>2500000</v>
      </c>
      <c r="L149" s="85">
        <v>2500000</v>
      </c>
      <c r="M149" s="141">
        <v>1000000</v>
      </c>
      <c r="N149" s="141">
        <v>1000000</v>
      </c>
      <c r="O149" s="141">
        <v>1000000</v>
      </c>
      <c r="P149" s="85">
        <v>1000000</v>
      </c>
      <c r="Q149" s="141">
        <v>2000000</v>
      </c>
      <c r="R149" s="34"/>
    </row>
    <row r="150" spans="1:18" x14ac:dyDescent="0.35">
      <c r="A150" s="11"/>
      <c r="B150" s="11" t="s">
        <v>744</v>
      </c>
      <c r="C150" s="11" t="s">
        <v>466</v>
      </c>
      <c r="D150" s="11" t="s">
        <v>33</v>
      </c>
      <c r="E150" s="92">
        <v>66</v>
      </c>
      <c r="F150" s="12" t="s">
        <v>43</v>
      </c>
      <c r="G150" s="104">
        <v>0</v>
      </c>
      <c r="H150" s="83">
        <v>12500000</v>
      </c>
      <c r="I150" s="141">
        <v>2500000</v>
      </c>
      <c r="J150" s="141">
        <v>1250000</v>
      </c>
      <c r="K150" s="141">
        <v>1250000</v>
      </c>
      <c r="L150" s="85">
        <v>1250000</v>
      </c>
      <c r="M150" s="141">
        <v>1250000</v>
      </c>
      <c r="N150" s="141">
        <v>1250000</v>
      </c>
      <c r="O150" s="141">
        <v>1250000</v>
      </c>
      <c r="P150" s="85">
        <v>1250000</v>
      </c>
      <c r="Q150" s="141">
        <v>1250000</v>
      </c>
      <c r="R150" s="34"/>
    </row>
    <row r="151" spans="1:18" x14ac:dyDescent="0.35">
      <c r="A151" s="11"/>
      <c r="B151" s="11" t="s">
        <v>543</v>
      </c>
      <c r="C151" s="11" t="s">
        <v>404</v>
      </c>
      <c r="D151" s="11" t="s">
        <v>405</v>
      </c>
      <c r="E151" s="92">
        <v>67</v>
      </c>
      <c r="F151" s="12" t="s">
        <v>43</v>
      </c>
      <c r="G151" s="104">
        <v>0</v>
      </c>
      <c r="H151" s="83">
        <v>301500000</v>
      </c>
      <c r="I151" s="141">
        <v>1500000</v>
      </c>
      <c r="J151" s="141">
        <v>0</v>
      </c>
      <c r="K151" s="141">
        <v>0</v>
      </c>
      <c r="L151" s="85">
        <v>0</v>
      </c>
      <c r="M151" s="141">
        <v>300000000</v>
      </c>
      <c r="N151" s="141">
        <v>0</v>
      </c>
      <c r="O151" s="141">
        <v>0</v>
      </c>
      <c r="P151" s="85">
        <v>0</v>
      </c>
      <c r="Q151" s="141">
        <v>0</v>
      </c>
      <c r="R151" s="34"/>
    </row>
    <row r="152" spans="1:18" x14ac:dyDescent="0.35">
      <c r="A152" s="11"/>
      <c r="B152" s="11" t="s">
        <v>540</v>
      </c>
      <c r="C152" s="11" t="s">
        <v>404</v>
      </c>
      <c r="D152" s="11" t="s">
        <v>394</v>
      </c>
      <c r="E152" s="92">
        <v>68</v>
      </c>
      <c r="F152" s="12" t="s">
        <v>48</v>
      </c>
      <c r="G152" s="104">
        <v>14838348.77</v>
      </c>
      <c r="H152" s="83">
        <v>75000000</v>
      </c>
      <c r="I152" s="141">
        <v>3735000</v>
      </c>
      <c r="J152" s="141">
        <v>465000</v>
      </c>
      <c r="K152" s="141">
        <v>5500000</v>
      </c>
      <c r="L152" s="85">
        <v>8450000</v>
      </c>
      <c r="M152" s="141">
        <v>9100000</v>
      </c>
      <c r="N152" s="141">
        <v>16250000</v>
      </c>
      <c r="O152" s="141">
        <v>12000000</v>
      </c>
      <c r="P152" s="85">
        <v>5250000</v>
      </c>
      <c r="Q152" s="141">
        <v>14250000</v>
      </c>
      <c r="R152" s="34"/>
    </row>
    <row r="153" spans="1:18" x14ac:dyDescent="0.35">
      <c r="A153" s="11"/>
      <c r="B153" s="11" t="s">
        <v>826</v>
      </c>
      <c r="C153" s="11" t="s">
        <v>404</v>
      </c>
      <c r="D153" s="11" t="s">
        <v>394</v>
      </c>
      <c r="E153" s="92">
        <v>69</v>
      </c>
      <c r="F153" s="12" t="s">
        <v>48</v>
      </c>
      <c r="G153" s="104">
        <v>14000000</v>
      </c>
      <c r="H153" s="83">
        <v>400000000</v>
      </c>
      <c r="I153" s="141">
        <v>40000000</v>
      </c>
      <c r="J153" s="141">
        <v>40000000</v>
      </c>
      <c r="K153" s="141">
        <v>40000000</v>
      </c>
      <c r="L153" s="85">
        <v>40000000</v>
      </c>
      <c r="M153" s="141">
        <v>40000000</v>
      </c>
      <c r="N153" s="141">
        <v>40000000</v>
      </c>
      <c r="O153" s="141">
        <v>40000000</v>
      </c>
      <c r="P153" s="85">
        <v>40000000</v>
      </c>
      <c r="Q153" s="141">
        <v>80000000</v>
      </c>
      <c r="R153" s="34"/>
    </row>
    <row r="154" spans="1:18" x14ac:dyDescent="0.35">
      <c r="A154" s="11"/>
      <c r="B154" s="11" t="s">
        <v>647</v>
      </c>
      <c r="C154" s="11" t="s">
        <v>404</v>
      </c>
      <c r="D154" s="11" t="s">
        <v>418</v>
      </c>
      <c r="E154" s="92">
        <v>70</v>
      </c>
      <c r="F154" s="12" t="s">
        <v>34</v>
      </c>
      <c r="G154" s="104">
        <v>91000</v>
      </c>
      <c r="H154" s="83">
        <v>20000000</v>
      </c>
      <c r="I154" s="141">
        <v>2000000</v>
      </c>
      <c r="J154" s="141">
        <v>2000000</v>
      </c>
      <c r="K154" s="141">
        <v>2000000</v>
      </c>
      <c r="L154" s="85">
        <v>2000000</v>
      </c>
      <c r="M154" s="141">
        <v>2000000</v>
      </c>
      <c r="N154" s="141">
        <v>10000000</v>
      </c>
      <c r="O154" s="141">
        <v>0</v>
      </c>
      <c r="P154" s="85">
        <v>0</v>
      </c>
      <c r="Q154" s="141">
        <v>0</v>
      </c>
      <c r="R154" s="34"/>
    </row>
    <row r="155" spans="1:18" x14ac:dyDescent="0.35">
      <c r="A155" s="11"/>
      <c r="B155" s="11" t="s">
        <v>611</v>
      </c>
      <c r="C155" s="11" t="s">
        <v>404</v>
      </c>
      <c r="D155" s="11" t="s">
        <v>405</v>
      </c>
      <c r="E155" s="92">
        <v>71</v>
      </c>
      <c r="F155" s="12" t="s">
        <v>34</v>
      </c>
      <c r="G155" s="104">
        <v>0</v>
      </c>
      <c r="H155" s="83">
        <v>30000000</v>
      </c>
      <c r="I155" s="141">
        <v>3000000</v>
      </c>
      <c r="J155" s="141">
        <v>3000000</v>
      </c>
      <c r="K155" s="141">
        <v>3000000</v>
      </c>
      <c r="L155" s="85">
        <v>3000000</v>
      </c>
      <c r="M155" s="141">
        <v>3000000</v>
      </c>
      <c r="N155" s="141">
        <v>15000000</v>
      </c>
      <c r="O155" s="141">
        <v>0</v>
      </c>
      <c r="P155" s="85">
        <v>0</v>
      </c>
      <c r="Q155" s="141">
        <v>0</v>
      </c>
      <c r="R155" s="34"/>
    </row>
    <row r="156" spans="1:18" x14ac:dyDescent="0.35">
      <c r="A156" s="11"/>
      <c r="B156" s="11" t="s">
        <v>603</v>
      </c>
      <c r="C156" s="11" t="s">
        <v>404</v>
      </c>
      <c r="D156" s="11" t="s">
        <v>405</v>
      </c>
      <c r="E156" s="92">
        <v>72</v>
      </c>
      <c r="F156" s="12" t="s">
        <v>34</v>
      </c>
      <c r="G156" s="104">
        <v>0</v>
      </c>
      <c r="H156" s="83">
        <v>25000000</v>
      </c>
      <c r="I156" s="141">
        <v>2500000</v>
      </c>
      <c r="J156" s="141">
        <v>2500000</v>
      </c>
      <c r="K156" s="141">
        <v>2500000</v>
      </c>
      <c r="L156" s="85">
        <v>2500000</v>
      </c>
      <c r="M156" s="141">
        <v>2500000</v>
      </c>
      <c r="N156" s="141">
        <v>2500000</v>
      </c>
      <c r="O156" s="141">
        <v>2500000</v>
      </c>
      <c r="P156" s="85">
        <v>2500000</v>
      </c>
      <c r="Q156" s="141">
        <v>5000000</v>
      </c>
      <c r="R156" s="34"/>
    </row>
    <row r="157" spans="1:18" x14ac:dyDescent="0.35">
      <c r="A157" s="11"/>
      <c r="B157" s="11" t="s">
        <v>542</v>
      </c>
      <c r="C157" s="11" t="s">
        <v>404</v>
      </c>
      <c r="D157" s="11" t="s">
        <v>405</v>
      </c>
      <c r="E157" s="92">
        <v>73</v>
      </c>
      <c r="F157" s="12" t="s">
        <v>48</v>
      </c>
      <c r="G157" s="104">
        <v>0</v>
      </c>
      <c r="H157" s="83">
        <v>40000000</v>
      </c>
      <c r="I157" s="141">
        <v>4000000</v>
      </c>
      <c r="J157" s="141">
        <v>4000000</v>
      </c>
      <c r="K157" s="141">
        <v>4000000</v>
      </c>
      <c r="L157" s="85">
        <v>4000000</v>
      </c>
      <c r="M157" s="141">
        <v>4000000</v>
      </c>
      <c r="N157" s="141">
        <v>4000000</v>
      </c>
      <c r="O157" s="141">
        <v>4000000</v>
      </c>
      <c r="P157" s="85">
        <v>4000000</v>
      </c>
      <c r="Q157" s="141">
        <v>8000000</v>
      </c>
      <c r="R157" s="34"/>
    </row>
    <row r="158" spans="1:18" x14ac:dyDescent="0.35">
      <c r="A158" s="11"/>
      <c r="B158" s="11" t="s">
        <v>544</v>
      </c>
      <c r="C158" s="11" t="s">
        <v>466</v>
      </c>
      <c r="D158" s="11" t="s">
        <v>405</v>
      </c>
      <c r="E158" s="92">
        <v>74</v>
      </c>
      <c r="F158" s="12" t="s">
        <v>48</v>
      </c>
      <c r="G158" s="104">
        <v>0</v>
      </c>
      <c r="H158" s="83">
        <v>5000000</v>
      </c>
      <c r="I158" s="141">
        <v>0</v>
      </c>
      <c r="J158" s="141">
        <v>2500000</v>
      </c>
      <c r="K158" s="141">
        <v>2500000</v>
      </c>
      <c r="L158" s="85">
        <v>0</v>
      </c>
      <c r="M158" s="141">
        <v>0</v>
      </c>
      <c r="N158" s="141">
        <v>0</v>
      </c>
      <c r="O158" s="141">
        <v>0</v>
      </c>
      <c r="P158" s="85">
        <v>0</v>
      </c>
      <c r="Q158" s="141">
        <v>0</v>
      </c>
      <c r="R158" s="34"/>
    </row>
    <row r="159" spans="1:18" x14ac:dyDescent="0.35">
      <c r="A159" s="11"/>
      <c r="B159" s="11" t="s">
        <v>547</v>
      </c>
      <c r="C159" s="11" t="s">
        <v>404</v>
      </c>
      <c r="D159" s="11" t="s">
        <v>405</v>
      </c>
      <c r="E159" s="92">
        <v>75</v>
      </c>
      <c r="F159" s="12" t="s">
        <v>48</v>
      </c>
      <c r="G159" s="104">
        <v>0</v>
      </c>
      <c r="H159" s="83">
        <v>1500000</v>
      </c>
      <c r="I159" s="141">
        <v>0</v>
      </c>
      <c r="J159" s="141">
        <v>1500000</v>
      </c>
      <c r="K159" s="141">
        <v>0</v>
      </c>
      <c r="L159" s="85">
        <v>0</v>
      </c>
      <c r="M159" s="141">
        <v>0</v>
      </c>
      <c r="N159" s="141">
        <v>0</v>
      </c>
      <c r="O159" s="141">
        <v>0</v>
      </c>
      <c r="P159" s="85">
        <v>0</v>
      </c>
      <c r="Q159" s="141">
        <v>0</v>
      </c>
      <c r="R159" s="34"/>
    </row>
    <row r="160" spans="1:18" x14ac:dyDescent="0.35">
      <c r="A160" s="11"/>
      <c r="B160" s="11" t="s">
        <v>686</v>
      </c>
      <c r="C160" s="11" t="s">
        <v>404</v>
      </c>
      <c r="D160" s="11" t="s">
        <v>33</v>
      </c>
      <c r="E160" s="92">
        <v>76</v>
      </c>
      <c r="F160" s="12" t="s">
        <v>43</v>
      </c>
      <c r="G160" s="104">
        <v>0</v>
      </c>
      <c r="H160" s="83">
        <v>4000000</v>
      </c>
      <c r="I160" s="141">
        <v>400000</v>
      </c>
      <c r="J160" s="141">
        <v>400000</v>
      </c>
      <c r="K160" s="141">
        <v>400000</v>
      </c>
      <c r="L160" s="85">
        <v>400000</v>
      </c>
      <c r="M160" s="141">
        <v>400000</v>
      </c>
      <c r="N160" s="141">
        <v>400000</v>
      </c>
      <c r="O160" s="141">
        <v>400000</v>
      </c>
      <c r="P160" s="85">
        <v>400000</v>
      </c>
      <c r="Q160" s="141">
        <v>800000</v>
      </c>
      <c r="R160" s="34"/>
    </row>
    <row r="161" spans="1:18" x14ac:dyDescent="0.35">
      <c r="A161" s="11"/>
      <c r="B161" s="11" t="s">
        <v>546</v>
      </c>
      <c r="C161" s="11" t="s">
        <v>404</v>
      </c>
      <c r="D161" s="11" t="s">
        <v>418</v>
      </c>
      <c r="E161" s="92">
        <v>77</v>
      </c>
      <c r="F161" s="12" t="s">
        <v>43</v>
      </c>
      <c r="G161" s="104">
        <v>0</v>
      </c>
      <c r="H161" s="83">
        <v>141000000</v>
      </c>
      <c r="I161" s="141">
        <v>7500000</v>
      </c>
      <c r="J161" s="141">
        <v>13500000</v>
      </c>
      <c r="K161" s="141">
        <v>17000000</v>
      </c>
      <c r="L161" s="85">
        <v>17000000</v>
      </c>
      <c r="M161" s="141">
        <v>31000000</v>
      </c>
      <c r="N161" s="141">
        <v>55000000</v>
      </c>
      <c r="O161" s="141">
        <v>0</v>
      </c>
      <c r="P161" s="85">
        <v>0</v>
      </c>
      <c r="Q161" s="141">
        <v>0</v>
      </c>
      <c r="R161" s="34"/>
    </row>
    <row r="162" spans="1:18" x14ac:dyDescent="0.35">
      <c r="A162" s="11"/>
      <c r="B162" s="11" t="s">
        <v>827</v>
      </c>
      <c r="C162" s="11" t="s">
        <v>828</v>
      </c>
      <c r="D162" s="11" t="s">
        <v>33</v>
      </c>
      <c r="E162" s="92">
        <v>78</v>
      </c>
      <c r="F162" s="12" t="s">
        <v>34</v>
      </c>
      <c r="G162" s="104">
        <v>0</v>
      </c>
      <c r="H162" s="83">
        <v>24228000</v>
      </c>
      <c r="I162" s="141">
        <v>4050000</v>
      </c>
      <c r="J162" s="141">
        <v>5520000</v>
      </c>
      <c r="K162" s="141">
        <v>5620000</v>
      </c>
      <c r="L162" s="85">
        <v>2200000</v>
      </c>
      <c r="M162" s="141">
        <v>1213000</v>
      </c>
      <c r="N162" s="141">
        <v>1286000</v>
      </c>
      <c r="O162" s="141">
        <v>1363000</v>
      </c>
      <c r="P162" s="85">
        <v>1445000</v>
      </c>
      <c r="Q162" s="141">
        <v>1531000</v>
      </c>
      <c r="R162" s="34"/>
    </row>
    <row r="163" spans="1:18" x14ac:dyDescent="0.35">
      <c r="A163" s="11"/>
      <c r="B163" s="11" t="s">
        <v>830</v>
      </c>
      <c r="C163" s="11" t="s">
        <v>828</v>
      </c>
      <c r="D163" s="11" t="s">
        <v>33</v>
      </c>
      <c r="E163" s="92">
        <v>79</v>
      </c>
      <c r="F163" s="12" t="s">
        <v>48</v>
      </c>
      <c r="G163" s="104">
        <v>17500000</v>
      </c>
      <c r="H163" s="83">
        <v>303500000</v>
      </c>
      <c r="I163" s="141">
        <v>36500000</v>
      </c>
      <c r="J163" s="141">
        <v>32000000</v>
      </c>
      <c r="K163" s="141">
        <v>32000000</v>
      </c>
      <c r="L163" s="85">
        <v>32000000</v>
      </c>
      <c r="M163" s="141">
        <v>30000000</v>
      </c>
      <c r="N163" s="141">
        <v>32000000</v>
      </c>
      <c r="O163" s="141">
        <v>34000000</v>
      </c>
      <c r="P163" s="85">
        <v>36000000</v>
      </c>
      <c r="Q163" s="141">
        <v>39000000</v>
      </c>
      <c r="R163" s="34"/>
    </row>
    <row r="164" spans="1:18" x14ac:dyDescent="0.35">
      <c r="A164" s="11"/>
      <c r="B164" s="11" t="s">
        <v>829</v>
      </c>
      <c r="C164" s="11" t="s">
        <v>828</v>
      </c>
      <c r="D164" s="11" t="s">
        <v>33</v>
      </c>
      <c r="E164" s="92">
        <v>80</v>
      </c>
      <c r="F164" s="12" t="s">
        <v>43</v>
      </c>
      <c r="G164" s="104">
        <v>35000000</v>
      </c>
      <c r="H164" s="83">
        <v>975400000</v>
      </c>
      <c r="I164" s="141">
        <v>120000000</v>
      </c>
      <c r="J164" s="141">
        <v>108400000</v>
      </c>
      <c r="K164" s="141">
        <v>90000000</v>
      </c>
      <c r="L164" s="85">
        <v>90000000</v>
      </c>
      <c r="M164" s="141">
        <v>100000000</v>
      </c>
      <c r="N164" s="141">
        <v>106000000</v>
      </c>
      <c r="O164" s="141">
        <v>113000000</v>
      </c>
      <c r="P164" s="85">
        <v>120000000</v>
      </c>
      <c r="Q164" s="141">
        <v>128000000</v>
      </c>
      <c r="R164" s="34"/>
    </row>
    <row r="165" spans="1:18" x14ac:dyDescent="0.35">
      <c r="A165" s="11"/>
      <c r="B165" s="11" t="s">
        <v>551</v>
      </c>
      <c r="C165" s="11" t="s">
        <v>404</v>
      </c>
      <c r="D165" s="11" t="s">
        <v>394</v>
      </c>
      <c r="E165" s="92">
        <v>81</v>
      </c>
      <c r="F165" s="12" t="s">
        <v>43</v>
      </c>
      <c r="G165" s="104">
        <v>0</v>
      </c>
      <c r="H165" s="83">
        <v>80000000</v>
      </c>
      <c r="I165" s="141">
        <v>8000000</v>
      </c>
      <c r="J165" s="141">
        <v>8000000</v>
      </c>
      <c r="K165" s="141">
        <v>8000000</v>
      </c>
      <c r="L165" s="85">
        <v>8000000</v>
      </c>
      <c r="M165" s="141">
        <v>8000000</v>
      </c>
      <c r="N165" s="141">
        <v>8000000</v>
      </c>
      <c r="O165" s="141">
        <v>8000000</v>
      </c>
      <c r="P165" s="85">
        <v>8000000</v>
      </c>
      <c r="Q165" s="141">
        <v>16000000</v>
      </c>
      <c r="R165" s="34"/>
    </row>
    <row r="166" spans="1:18" x14ac:dyDescent="0.35">
      <c r="A166" s="11"/>
      <c r="B166" s="11" t="s">
        <v>552</v>
      </c>
      <c r="C166" s="11" t="s">
        <v>404</v>
      </c>
      <c r="D166" s="11" t="s">
        <v>394</v>
      </c>
      <c r="E166" s="92">
        <v>82</v>
      </c>
      <c r="F166" s="12" t="s">
        <v>34</v>
      </c>
      <c r="G166" s="104">
        <v>28555000</v>
      </c>
      <c r="H166" s="83">
        <v>125000000</v>
      </c>
      <c r="I166" s="141">
        <v>6550000</v>
      </c>
      <c r="J166" s="141">
        <v>18050000</v>
      </c>
      <c r="K166" s="141">
        <v>26800000</v>
      </c>
      <c r="L166" s="85">
        <v>29300000</v>
      </c>
      <c r="M166" s="141">
        <v>17750000</v>
      </c>
      <c r="N166" s="141">
        <v>13450000</v>
      </c>
      <c r="O166" s="141">
        <v>9350000</v>
      </c>
      <c r="P166" s="85">
        <v>2500000</v>
      </c>
      <c r="Q166" s="141">
        <v>1250000</v>
      </c>
      <c r="R166" s="34"/>
    </row>
    <row r="167" spans="1:18" x14ac:dyDescent="0.35">
      <c r="A167" s="11"/>
      <c r="B167" s="11" t="s">
        <v>553</v>
      </c>
      <c r="C167" s="11" t="s">
        <v>404</v>
      </c>
      <c r="D167" s="11" t="s">
        <v>394</v>
      </c>
      <c r="E167" s="92">
        <v>83</v>
      </c>
      <c r="F167" s="12" t="s">
        <v>34</v>
      </c>
      <c r="G167" s="104">
        <v>0</v>
      </c>
      <c r="H167" s="83">
        <v>26044000</v>
      </c>
      <c r="I167" s="141">
        <v>2651000</v>
      </c>
      <c r="J167" s="141">
        <v>2689000</v>
      </c>
      <c r="K167" s="141">
        <v>2728000</v>
      </c>
      <c r="L167" s="85">
        <v>2767000</v>
      </c>
      <c r="M167" s="141">
        <v>2808000</v>
      </c>
      <c r="N167" s="141">
        <v>2849000</v>
      </c>
      <c r="O167" s="141">
        <v>2891000</v>
      </c>
      <c r="P167" s="85">
        <v>2934000</v>
      </c>
      <c r="Q167" s="141">
        <v>3727000</v>
      </c>
      <c r="R167" s="34"/>
    </row>
    <row r="168" spans="1:18" x14ac:dyDescent="0.35">
      <c r="A168" s="11"/>
      <c r="B168" s="11" t="s">
        <v>548</v>
      </c>
      <c r="C168" s="11" t="s">
        <v>404</v>
      </c>
      <c r="D168" s="11" t="s">
        <v>33</v>
      </c>
      <c r="E168" s="92">
        <v>84</v>
      </c>
      <c r="F168" s="12" t="s">
        <v>43</v>
      </c>
      <c r="G168" s="104">
        <v>0</v>
      </c>
      <c r="H168" s="83">
        <v>40000000</v>
      </c>
      <c r="I168" s="141">
        <v>4000000</v>
      </c>
      <c r="J168" s="141">
        <v>4000000</v>
      </c>
      <c r="K168" s="141">
        <v>4000000</v>
      </c>
      <c r="L168" s="85">
        <v>4000000</v>
      </c>
      <c r="M168" s="141">
        <v>4000000</v>
      </c>
      <c r="N168" s="141">
        <v>4000000</v>
      </c>
      <c r="O168" s="141">
        <v>4000000</v>
      </c>
      <c r="P168" s="85">
        <v>4000000</v>
      </c>
      <c r="Q168" s="141">
        <v>8000000</v>
      </c>
      <c r="R168" s="34"/>
    </row>
    <row r="169" spans="1:18" x14ac:dyDescent="0.35">
      <c r="A169" s="11"/>
      <c r="B169" s="11" t="s">
        <v>554</v>
      </c>
      <c r="C169" s="11" t="s">
        <v>458</v>
      </c>
      <c r="D169" s="11" t="s">
        <v>33</v>
      </c>
      <c r="E169" s="92">
        <v>85</v>
      </c>
      <c r="F169" s="12" t="s">
        <v>43</v>
      </c>
      <c r="G169" s="104">
        <v>0</v>
      </c>
      <c r="H169" s="83">
        <v>339500000</v>
      </c>
      <c r="I169" s="141">
        <v>37722222</v>
      </c>
      <c r="J169" s="141">
        <v>37722222</v>
      </c>
      <c r="K169" s="141">
        <v>37722222</v>
      </c>
      <c r="L169" s="85">
        <v>37722222</v>
      </c>
      <c r="M169" s="141">
        <v>37722222</v>
      </c>
      <c r="N169" s="141">
        <v>37722222</v>
      </c>
      <c r="O169" s="141">
        <v>37722222</v>
      </c>
      <c r="P169" s="85">
        <v>37722222</v>
      </c>
      <c r="Q169" s="141">
        <v>37722222</v>
      </c>
      <c r="R169" s="34"/>
    </row>
    <row r="170" spans="1:18" x14ac:dyDescent="0.35">
      <c r="A170" s="11"/>
      <c r="B170" s="11" t="s">
        <v>555</v>
      </c>
      <c r="C170" s="11" t="s">
        <v>458</v>
      </c>
      <c r="D170" s="11" t="s">
        <v>33</v>
      </c>
      <c r="E170" s="92">
        <v>86</v>
      </c>
      <c r="F170" s="12" t="s">
        <v>43</v>
      </c>
      <c r="G170" s="104">
        <v>23400000</v>
      </c>
      <c r="H170" s="83">
        <v>1926807000</v>
      </c>
      <c r="I170" s="141">
        <v>172880000</v>
      </c>
      <c r="J170" s="141">
        <v>314452000</v>
      </c>
      <c r="K170" s="141">
        <v>357075000</v>
      </c>
      <c r="L170" s="85">
        <v>83350000</v>
      </c>
      <c r="M170" s="141">
        <v>93200000</v>
      </c>
      <c r="N170" s="141">
        <v>71850000</v>
      </c>
      <c r="O170" s="141">
        <v>127025000</v>
      </c>
      <c r="P170" s="85">
        <v>16900000</v>
      </c>
      <c r="Q170" s="141">
        <v>690075000</v>
      </c>
      <c r="R170" s="34"/>
    </row>
    <row r="171" spans="1:18" x14ac:dyDescent="0.35">
      <c r="A171" s="11"/>
      <c r="B171" s="11" t="s">
        <v>592</v>
      </c>
      <c r="C171" s="11" t="s">
        <v>828</v>
      </c>
      <c r="D171" s="11" t="s">
        <v>33</v>
      </c>
      <c r="E171" s="92">
        <v>87</v>
      </c>
      <c r="F171" s="12" t="s">
        <v>43</v>
      </c>
      <c r="G171" s="104">
        <v>1091049</v>
      </c>
      <c r="H171" s="83">
        <v>19500000</v>
      </c>
      <c r="I171" s="141">
        <v>4750000</v>
      </c>
      <c r="J171" s="141">
        <v>3250000</v>
      </c>
      <c r="K171" s="141">
        <v>3250000</v>
      </c>
      <c r="L171" s="85">
        <v>3250000</v>
      </c>
      <c r="M171" s="141">
        <v>1000000</v>
      </c>
      <c r="N171" s="141">
        <v>1000000</v>
      </c>
      <c r="O171" s="141">
        <v>1000000</v>
      </c>
      <c r="P171" s="85">
        <v>1000000</v>
      </c>
      <c r="Q171" s="141">
        <v>1000000</v>
      </c>
      <c r="R171" s="34"/>
    </row>
    <row r="172" spans="1:18" x14ac:dyDescent="0.35">
      <c r="A172" s="11"/>
      <c r="B172" s="11" t="s">
        <v>556</v>
      </c>
      <c r="C172" s="11" t="s">
        <v>458</v>
      </c>
      <c r="D172" s="11" t="s">
        <v>47</v>
      </c>
      <c r="E172" s="92">
        <v>88</v>
      </c>
      <c r="F172" s="12" t="s">
        <v>48</v>
      </c>
      <c r="G172" s="104">
        <v>9823336</v>
      </c>
      <c r="H172" s="83">
        <v>1554564000</v>
      </c>
      <c r="I172" s="141">
        <v>88850000</v>
      </c>
      <c r="J172" s="141">
        <v>156680000</v>
      </c>
      <c r="K172" s="141">
        <v>249995000</v>
      </c>
      <c r="L172" s="85">
        <v>269844087</v>
      </c>
      <c r="M172" s="141">
        <v>83722833</v>
      </c>
      <c r="N172" s="141">
        <v>65803080</v>
      </c>
      <c r="O172" s="141">
        <v>58435000</v>
      </c>
      <c r="P172" s="85">
        <v>32800000</v>
      </c>
      <c r="Q172" s="141">
        <v>548434000</v>
      </c>
      <c r="R172" s="34"/>
    </row>
    <row r="173" spans="1:18" x14ac:dyDescent="0.35">
      <c r="A173" s="11"/>
      <c r="B173" s="11" t="s">
        <v>557</v>
      </c>
      <c r="C173" s="11" t="s">
        <v>404</v>
      </c>
      <c r="D173" s="11" t="s">
        <v>33</v>
      </c>
      <c r="E173" s="92">
        <v>89</v>
      </c>
      <c r="F173" s="12" t="s">
        <v>43</v>
      </c>
      <c r="G173" s="104">
        <v>100000</v>
      </c>
      <c r="H173" s="83">
        <v>105310000</v>
      </c>
      <c r="I173" s="141">
        <v>15310000</v>
      </c>
      <c r="J173" s="141">
        <v>10000000</v>
      </c>
      <c r="K173" s="141">
        <v>10000000</v>
      </c>
      <c r="L173" s="85">
        <v>10000000</v>
      </c>
      <c r="M173" s="141">
        <v>10000000</v>
      </c>
      <c r="N173" s="141">
        <v>10000000</v>
      </c>
      <c r="O173" s="141">
        <v>10000000</v>
      </c>
      <c r="P173" s="85">
        <v>10000000</v>
      </c>
      <c r="Q173" s="141">
        <v>20000000</v>
      </c>
      <c r="R173" s="34"/>
    </row>
    <row r="174" spans="1:18" x14ac:dyDescent="0.35">
      <c r="A174" s="11"/>
      <c r="B174" s="11" t="s">
        <v>558</v>
      </c>
      <c r="C174" s="11" t="s">
        <v>559</v>
      </c>
      <c r="D174" s="11" t="s">
        <v>421</v>
      </c>
      <c r="E174" s="92">
        <v>90</v>
      </c>
      <c r="F174" s="12" t="s">
        <v>43</v>
      </c>
      <c r="G174" s="104">
        <v>0</v>
      </c>
      <c r="H174" s="83">
        <v>1325000</v>
      </c>
      <c r="I174" s="141">
        <v>1225000</v>
      </c>
      <c r="J174" s="141">
        <v>100000</v>
      </c>
      <c r="K174" s="141">
        <v>0</v>
      </c>
      <c r="L174" s="85">
        <v>0</v>
      </c>
      <c r="M174" s="141">
        <v>0</v>
      </c>
      <c r="N174" s="141">
        <v>0</v>
      </c>
      <c r="O174" s="141">
        <v>0</v>
      </c>
      <c r="P174" s="85">
        <v>0</v>
      </c>
      <c r="Q174" s="141">
        <v>0</v>
      </c>
      <c r="R174" s="34"/>
    </row>
    <row r="175" spans="1:18" x14ac:dyDescent="0.35">
      <c r="A175" s="11"/>
      <c r="B175" s="11" t="s">
        <v>560</v>
      </c>
      <c r="C175" s="11" t="s">
        <v>404</v>
      </c>
      <c r="D175" s="11" t="s">
        <v>405</v>
      </c>
      <c r="E175" s="92">
        <v>91</v>
      </c>
      <c r="F175" s="12" t="s">
        <v>48</v>
      </c>
      <c r="G175" s="104">
        <v>0</v>
      </c>
      <c r="H175" s="83">
        <v>20000000</v>
      </c>
      <c r="I175" s="141">
        <v>0</v>
      </c>
      <c r="J175" s="141">
        <v>2000000</v>
      </c>
      <c r="K175" s="141">
        <v>2000000</v>
      </c>
      <c r="L175" s="85">
        <v>2000000</v>
      </c>
      <c r="M175" s="141">
        <v>2000000</v>
      </c>
      <c r="N175" s="141">
        <v>2000000</v>
      </c>
      <c r="O175" s="141">
        <v>2000000</v>
      </c>
      <c r="P175" s="85">
        <v>2000000</v>
      </c>
      <c r="Q175" s="141">
        <v>6000000</v>
      </c>
      <c r="R175" s="34"/>
    </row>
    <row r="176" spans="1:18" x14ac:dyDescent="0.35">
      <c r="A176" s="11"/>
      <c r="B176" s="11" t="s">
        <v>561</v>
      </c>
      <c r="C176" s="11" t="s">
        <v>458</v>
      </c>
      <c r="D176" s="11" t="s">
        <v>47</v>
      </c>
      <c r="E176" s="92">
        <v>92</v>
      </c>
      <c r="F176" s="12" t="s">
        <v>48</v>
      </c>
      <c r="G176" s="104">
        <v>10537000</v>
      </c>
      <c r="H176" s="83">
        <v>123567000</v>
      </c>
      <c r="I176" s="141">
        <v>13729667</v>
      </c>
      <c r="J176" s="141">
        <v>13729667</v>
      </c>
      <c r="K176" s="141">
        <v>13729667</v>
      </c>
      <c r="L176" s="85">
        <v>13729667</v>
      </c>
      <c r="M176" s="141">
        <v>13729667</v>
      </c>
      <c r="N176" s="141">
        <v>13729667</v>
      </c>
      <c r="O176" s="141">
        <v>13729667</v>
      </c>
      <c r="P176" s="85">
        <v>13729667</v>
      </c>
      <c r="Q176" s="141">
        <v>13729667</v>
      </c>
      <c r="R176" s="34"/>
    </row>
    <row r="177" spans="1:18" x14ac:dyDescent="0.35">
      <c r="A177" s="11"/>
      <c r="B177" s="11" t="s">
        <v>562</v>
      </c>
      <c r="C177" s="11" t="s">
        <v>458</v>
      </c>
      <c r="D177" s="11" t="s">
        <v>33</v>
      </c>
      <c r="E177" s="92">
        <v>93</v>
      </c>
      <c r="F177" s="12" t="s">
        <v>43</v>
      </c>
      <c r="G177" s="104">
        <v>0</v>
      </c>
      <c r="H177" s="83">
        <v>30000000</v>
      </c>
      <c r="I177" s="141">
        <v>3000000</v>
      </c>
      <c r="J177" s="141">
        <v>3000000</v>
      </c>
      <c r="K177" s="141">
        <v>3000000</v>
      </c>
      <c r="L177" s="85">
        <v>3000000</v>
      </c>
      <c r="M177" s="141">
        <v>3000000</v>
      </c>
      <c r="N177" s="141">
        <v>3000000</v>
      </c>
      <c r="O177" s="141">
        <v>3000000</v>
      </c>
      <c r="P177" s="85">
        <v>3000000</v>
      </c>
      <c r="Q177" s="141">
        <v>6000000</v>
      </c>
      <c r="R177" s="34"/>
    </row>
    <row r="178" spans="1:18" x14ac:dyDescent="0.35">
      <c r="A178" s="11"/>
      <c r="B178" s="11" t="s">
        <v>563</v>
      </c>
      <c r="C178" s="11" t="s">
        <v>564</v>
      </c>
      <c r="D178" s="11" t="s">
        <v>33</v>
      </c>
      <c r="E178" s="92">
        <v>94</v>
      </c>
      <c r="F178" s="12" t="s">
        <v>43</v>
      </c>
      <c r="G178" s="104">
        <v>0</v>
      </c>
      <c r="H178" s="83">
        <v>47400000</v>
      </c>
      <c r="I178" s="141">
        <v>5300000</v>
      </c>
      <c r="J178" s="141">
        <v>5300000</v>
      </c>
      <c r="K178" s="141">
        <v>5300000</v>
      </c>
      <c r="L178" s="85">
        <v>5300000</v>
      </c>
      <c r="M178" s="141">
        <v>5240000</v>
      </c>
      <c r="N178" s="141">
        <v>5240000</v>
      </c>
      <c r="O178" s="141">
        <v>5240000</v>
      </c>
      <c r="P178" s="85">
        <v>5240000</v>
      </c>
      <c r="Q178" s="141">
        <v>5240000</v>
      </c>
      <c r="R178" s="34"/>
    </row>
    <row r="179" spans="1:18" x14ac:dyDescent="0.35">
      <c r="A179" s="11"/>
      <c r="B179" s="11" t="s">
        <v>565</v>
      </c>
      <c r="C179" s="11" t="s">
        <v>564</v>
      </c>
      <c r="D179" s="11" t="s">
        <v>33</v>
      </c>
      <c r="E179" s="92">
        <v>95</v>
      </c>
      <c r="F179" s="12" t="s">
        <v>43</v>
      </c>
      <c r="G179" s="104">
        <v>0</v>
      </c>
      <c r="H179" s="83">
        <v>70480000</v>
      </c>
      <c r="I179" s="141">
        <v>11845000</v>
      </c>
      <c r="J179" s="141">
        <v>10200000</v>
      </c>
      <c r="K179" s="141">
        <v>7020000</v>
      </c>
      <c r="L179" s="85">
        <v>7300000</v>
      </c>
      <c r="M179" s="141">
        <v>6823000</v>
      </c>
      <c r="N179" s="141">
        <v>6823000</v>
      </c>
      <c r="O179" s="141">
        <v>6823000</v>
      </c>
      <c r="P179" s="85">
        <v>6823000</v>
      </c>
      <c r="Q179" s="141">
        <v>6823000</v>
      </c>
      <c r="R179" s="34"/>
    </row>
    <row r="180" spans="1:18" x14ac:dyDescent="0.35">
      <c r="A180" s="11"/>
      <c r="B180" s="11" t="s">
        <v>566</v>
      </c>
      <c r="C180" s="11" t="s">
        <v>564</v>
      </c>
      <c r="D180" s="11" t="s">
        <v>33</v>
      </c>
      <c r="E180" s="92">
        <v>96</v>
      </c>
      <c r="F180" s="12" t="s">
        <v>43</v>
      </c>
      <c r="G180" s="104">
        <v>0</v>
      </c>
      <c r="H180" s="83">
        <v>3000000</v>
      </c>
      <c r="I180" s="141">
        <v>1125000</v>
      </c>
      <c r="J180" s="141">
        <v>1125000</v>
      </c>
      <c r="K180" s="141">
        <v>750000</v>
      </c>
      <c r="L180" s="85">
        <v>0</v>
      </c>
      <c r="M180" s="141">
        <v>0</v>
      </c>
      <c r="N180" s="141">
        <v>0</v>
      </c>
      <c r="O180" s="141">
        <v>0</v>
      </c>
      <c r="P180" s="85">
        <v>0</v>
      </c>
      <c r="Q180" s="141">
        <v>0</v>
      </c>
      <c r="R180" s="34"/>
    </row>
    <row r="181" spans="1:18" x14ac:dyDescent="0.35">
      <c r="A181" s="11"/>
      <c r="B181" s="11" t="s">
        <v>567</v>
      </c>
      <c r="C181" s="11" t="s">
        <v>564</v>
      </c>
      <c r="D181" s="11" t="s">
        <v>33</v>
      </c>
      <c r="E181" s="92">
        <v>97</v>
      </c>
      <c r="F181" s="12" t="s">
        <v>43</v>
      </c>
      <c r="G181" s="104">
        <v>0</v>
      </c>
      <c r="H181" s="83">
        <v>10800000</v>
      </c>
      <c r="I181" s="141">
        <v>2700000</v>
      </c>
      <c r="J181" s="141">
        <v>2700000</v>
      </c>
      <c r="K181" s="141">
        <v>2700000</v>
      </c>
      <c r="L181" s="85">
        <v>2700000</v>
      </c>
      <c r="M181" s="141">
        <v>0</v>
      </c>
      <c r="N181" s="141">
        <v>0</v>
      </c>
      <c r="O181" s="141">
        <v>0</v>
      </c>
      <c r="P181" s="85">
        <v>0</v>
      </c>
      <c r="Q181" s="141">
        <v>0</v>
      </c>
      <c r="R181" s="34"/>
    </row>
    <row r="182" spans="1:18" x14ac:dyDescent="0.35">
      <c r="A182" s="11"/>
      <c r="B182" s="11" t="s">
        <v>573</v>
      </c>
      <c r="C182" s="11" t="s">
        <v>404</v>
      </c>
      <c r="D182" s="11" t="s">
        <v>405</v>
      </c>
      <c r="E182" s="92">
        <v>98</v>
      </c>
      <c r="F182" s="12" t="s">
        <v>48</v>
      </c>
      <c r="G182" s="104">
        <v>0</v>
      </c>
      <c r="H182" s="83">
        <v>50000000</v>
      </c>
      <c r="I182" s="141">
        <v>0</v>
      </c>
      <c r="J182" s="141">
        <v>5000000</v>
      </c>
      <c r="K182" s="141">
        <v>27500000</v>
      </c>
      <c r="L182" s="85">
        <v>17500000</v>
      </c>
      <c r="M182" s="141">
        <v>0</v>
      </c>
      <c r="N182" s="141">
        <v>0</v>
      </c>
      <c r="O182" s="141">
        <v>0</v>
      </c>
      <c r="P182" s="85">
        <v>0</v>
      </c>
      <c r="Q182" s="141">
        <v>0</v>
      </c>
      <c r="R182" s="34"/>
    </row>
    <row r="183" spans="1:18" x14ac:dyDescent="0.35">
      <c r="A183" s="11"/>
      <c r="B183" s="11" t="s">
        <v>572</v>
      </c>
      <c r="C183" s="11" t="s">
        <v>404</v>
      </c>
      <c r="D183" s="11" t="s">
        <v>405</v>
      </c>
      <c r="E183" s="92">
        <v>99</v>
      </c>
      <c r="F183" s="12" t="s">
        <v>34</v>
      </c>
      <c r="G183" s="104">
        <v>0</v>
      </c>
      <c r="H183" s="83">
        <v>20000000</v>
      </c>
      <c r="I183" s="141">
        <v>5000000</v>
      </c>
      <c r="J183" s="141">
        <v>15000000</v>
      </c>
      <c r="K183" s="141">
        <v>0</v>
      </c>
      <c r="L183" s="85">
        <v>0</v>
      </c>
      <c r="M183" s="141">
        <v>0</v>
      </c>
      <c r="N183" s="141">
        <v>0</v>
      </c>
      <c r="O183" s="141">
        <v>0</v>
      </c>
      <c r="P183" s="85">
        <v>0</v>
      </c>
      <c r="Q183" s="141">
        <v>0</v>
      </c>
      <c r="R183" s="34"/>
    </row>
    <row r="184" spans="1:18" x14ac:dyDescent="0.35">
      <c r="A184" s="11"/>
      <c r="B184" s="11" t="s">
        <v>576</v>
      </c>
      <c r="C184" s="11" t="s">
        <v>404</v>
      </c>
      <c r="D184" s="11" t="s">
        <v>405</v>
      </c>
      <c r="E184" s="92">
        <v>100</v>
      </c>
      <c r="F184" s="12" t="s">
        <v>34</v>
      </c>
      <c r="G184" s="104">
        <v>0</v>
      </c>
      <c r="H184" s="83">
        <v>50000000</v>
      </c>
      <c r="I184" s="141">
        <v>0</v>
      </c>
      <c r="J184" s="141">
        <v>0</v>
      </c>
      <c r="K184" s="141">
        <v>25000000</v>
      </c>
      <c r="L184" s="85">
        <v>25000000</v>
      </c>
      <c r="M184" s="141">
        <v>0</v>
      </c>
      <c r="N184" s="141">
        <v>0</v>
      </c>
      <c r="O184" s="141">
        <v>0</v>
      </c>
      <c r="P184" s="85">
        <v>0</v>
      </c>
      <c r="Q184" s="141">
        <v>0</v>
      </c>
      <c r="R184" s="34"/>
    </row>
    <row r="185" spans="1:18" x14ac:dyDescent="0.35">
      <c r="A185" s="11"/>
      <c r="B185" s="11" t="s">
        <v>570</v>
      </c>
      <c r="C185" s="11" t="s">
        <v>404</v>
      </c>
      <c r="D185" s="11" t="s">
        <v>418</v>
      </c>
      <c r="E185" s="92">
        <v>101</v>
      </c>
      <c r="F185" s="12" t="s">
        <v>34</v>
      </c>
      <c r="G185" s="104">
        <v>0</v>
      </c>
      <c r="H185" s="83">
        <v>20000000</v>
      </c>
      <c r="I185" s="141">
        <v>500000</v>
      </c>
      <c r="J185" s="141">
        <v>500000</v>
      </c>
      <c r="K185" s="141">
        <v>2000000</v>
      </c>
      <c r="L185" s="85">
        <v>5000000</v>
      </c>
      <c r="M185" s="141">
        <v>7000000</v>
      </c>
      <c r="N185" s="141">
        <v>4000000</v>
      </c>
      <c r="O185" s="141">
        <v>500000</v>
      </c>
      <c r="P185" s="85">
        <v>500000</v>
      </c>
      <c r="Q185" s="141">
        <v>0</v>
      </c>
      <c r="R185" s="34"/>
    </row>
    <row r="186" spans="1:18" x14ac:dyDescent="0.35">
      <c r="A186" s="11"/>
      <c r="B186" s="11" t="s">
        <v>571</v>
      </c>
      <c r="C186" s="11" t="s">
        <v>404</v>
      </c>
      <c r="D186" s="11" t="s">
        <v>405</v>
      </c>
      <c r="E186" s="92">
        <v>102</v>
      </c>
      <c r="F186" s="12" t="s">
        <v>48</v>
      </c>
      <c r="G186" s="104">
        <v>0</v>
      </c>
      <c r="H186" s="83">
        <v>135000000</v>
      </c>
      <c r="I186" s="141">
        <v>33750000</v>
      </c>
      <c r="J186" s="141">
        <v>33750000</v>
      </c>
      <c r="K186" s="141">
        <v>33750000</v>
      </c>
      <c r="L186" s="85">
        <v>33750000</v>
      </c>
      <c r="M186" s="141">
        <v>0</v>
      </c>
      <c r="N186" s="141">
        <v>0</v>
      </c>
      <c r="O186" s="141">
        <v>0</v>
      </c>
      <c r="P186" s="85">
        <v>0</v>
      </c>
      <c r="Q186" s="141">
        <v>0</v>
      </c>
      <c r="R186" s="34"/>
    </row>
    <row r="187" spans="1:18" x14ac:dyDescent="0.35">
      <c r="A187" s="11"/>
      <c r="B187" s="11" t="s">
        <v>568</v>
      </c>
      <c r="C187" s="11" t="s">
        <v>404</v>
      </c>
      <c r="D187" s="11" t="s">
        <v>405</v>
      </c>
      <c r="E187" s="92">
        <v>103</v>
      </c>
      <c r="F187" s="12" t="s">
        <v>48</v>
      </c>
      <c r="G187" s="104">
        <v>0</v>
      </c>
      <c r="H187" s="83">
        <v>25000000</v>
      </c>
      <c r="I187" s="141">
        <v>6250000</v>
      </c>
      <c r="J187" s="141">
        <v>6250000</v>
      </c>
      <c r="K187" s="141">
        <v>6250000</v>
      </c>
      <c r="L187" s="85">
        <v>6250000</v>
      </c>
      <c r="M187" s="141">
        <v>0</v>
      </c>
      <c r="N187" s="141">
        <v>0</v>
      </c>
      <c r="O187" s="141">
        <v>0</v>
      </c>
      <c r="P187" s="85">
        <v>0</v>
      </c>
      <c r="Q187" s="141">
        <v>0</v>
      </c>
      <c r="R187" s="34"/>
    </row>
    <row r="188" spans="1:18" x14ac:dyDescent="0.35">
      <c r="A188" s="11"/>
      <c r="B188" s="11" t="s">
        <v>642</v>
      </c>
      <c r="C188" s="11" t="s">
        <v>466</v>
      </c>
      <c r="D188" s="11" t="s">
        <v>405</v>
      </c>
      <c r="E188" s="92">
        <v>104</v>
      </c>
      <c r="F188" s="12" t="s">
        <v>43</v>
      </c>
      <c r="G188" s="104">
        <v>0</v>
      </c>
      <c r="H188" s="83">
        <v>90458950</v>
      </c>
      <c r="I188" s="141">
        <v>25949000</v>
      </c>
      <c r="J188" s="141">
        <v>24876000</v>
      </c>
      <c r="K188" s="141">
        <v>8936500</v>
      </c>
      <c r="L188" s="85">
        <v>697450</v>
      </c>
      <c r="M188" s="141">
        <v>0</v>
      </c>
      <c r="N188" s="141">
        <v>0</v>
      </c>
      <c r="O188" s="141">
        <v>0</v>
      </c>
      <c r="P188" s="85">
        <v>0</v>
      </c>
      <c r="Q188" s="141">
        <v>30000000</v>
      </c>
      <c r="R188" s="34"/>
    </row>
    <row r="189" spans="1:18" x14ac:dyDescent="0.35">
      <c r="A189" s="11"/>
      <c r="B189" s="11" t="s">
        <v>574</v>
      </c>
      <c r="C189" s="11" t="s">
        <v>404</v>
      </c>
      <c r="D189" s="11" t="s">
        <v>47</v>
      </c>
      <c r="E189" s="92">
        <v>105</v>
      </c>
      <c r="F189" s="12" t="s">
        <v>48</v>
      </c>
      <c r="G189" s="104">
        <v>0</v>
      </c>
      <c r="H189" s="83">
        <v>66000000</v>
      </c>
      <c r="I189" s="141">
        <v>250000</v>
      </c>
      <c r="J189" s="141">
        <v>500000</v>
      </c>
      <c r="K189" s="141">
        <v>850000</v>
      </c>
      <c r="L189" s="85">
        <v>4150000</v>
      </c>
      <c r="M189" s="141">
        <v>4300000</v>
      </c>
      <c r="N189" s="141">
        <v>4650000</v>
      </c>
      <c r="O189" s="141">
        <v>3600000</v>
      </c>
      <c r="P189" s="85">
        <v>6000000</v>
      </c>
      <c r="Q189" s="141">
        <v>41700000</v>
      </c>
      <c r="R189" s="34"/>
    </row>
    <row r="190" spans="1:18" x14ac:dyDescent="0.35">
      <c r="A190" s="11"/>
      <c r="B190" s="11" t="s">
        <v>575</v>
      </c>
      <c r="C190" s="11" t="s">
        <v>404</v>
      </c>
      <c r="D190" s="11" t="s">
        <v>47</v>
      </c>
      <c r="E190" s="92">
        <v>106</v>
      </c>
      <c r="F190" s="12" t="s">
        <v>48</v>
      </c>
      <c r="G190" s="104">
        <v>0</v>
      </c>
      <c r="H190" s="83">
        <v>58300000</v>
      </c>
      <c r="I190" s="141">
        <v>0</v>
      </c>
      <c r="J190" s="141">
        <v>5830000</v>
      </c>
      <c r="K190" s="141">
        <v>5830000</v>
      </c>
      <c r="L190" s="85">
        <v>5830000</v>
      </c>
      <c r="M190" s="141">
        <v>5830000</v>
      </c>
      <c r="N190" s="141">
        <v>5830000</v>
      </c>
      <c r="O190" s="141">
        <v>5830000</v>
      </c>
      <c r="P190" s="85">
        <v>5830000</v>
      </c>
      <c r="Q190" s="141">
        <v>17490000</v>
      </c>
      <c r="R190" s="34"/>
    </row>
    <row r="191" spans="1:18" x14ac:dyDescent="0.35">
      <c r="A191" s="11"/>
      <c r="B191" s="11" t="s">
        <v>569</v>
      </c>
      <c r="C191" s="11" t="s">
        <v>404</v>
      </c>
      <c r="D191" s="11" t="s">
        <v>405</v>
      </c>
      <c r="E191" s="92">
        <v>107</v>
      </c>
      <c r="F191" s="12" t="s">
        <v>48</v>
      </c>
      <c r="G191" s="104">
        <v>1000000</v>
      </c>
      <c r="H191" s="83">
        <v>68500000</v>
      </c>
      <c r="I191" s="141">
        <v>31712468</v>
      </c>
      <c r="J191" s="141">
        <v>33988550</v>
      </c>
      <c r="K191" s="141">
        <v>1017812</v>
      </c>
      <c r="L191" s="85">
        <v>1781170</v>
      </c>
      <c r="M191" s="141">
        <v>0</v>
      </c>
      <c r="N191" s="141">
        <v>0</v>
      </c>
      <c r="O191" s="141">
        <v>0</v>
      </c>
      <c r="P191" s="85">
        <v>0</v>
      </c>
      <c r="Q191" s="141">
        <v>0</v>
      </c>
      <c r="R191" s="34"/>
    </row>
    <row r="192" spans="1:18" x14ac:dyDescent="0.35">
      <c r="A192" s="11"/>
      <c r="B192" s="11" t="s">
        <v>577</v>
      </c>
      <c r="C192" s="11" t="s">
        <v>466</v>
      </c>
      <c r="D192" s="11" t="s">
        <v>405</v>
      </c>
      <c r="E192" s="92">
        <v>108</v>
      </c>
      <c r="F192" s="12" t="s">
        <v>48</v>
      </c>
      <c r="G192" s="104">
        <v>0</v>
      </c>
      <c r="H192" s="83">
        <v>10000000</v>
      </c>
      <c r="I192" s="141">
        <v>0</v>
      </c>
      <c r="J192" s="141">
        <v>5000000</v>
      </c>
      <c r="K192" s="141">
        <v>5000000</v>
      </c>
      <c r="L192" s="85">
        <v>0</v>
      </c>
      <c r="M192" s="141">
        <v>0</v>
      </c>
      <c r="N192" s="141">
        <v>0</v>
      </c>
      <c r="O192" s="141">
        <v>0</v>
      </c>
      <c r="P192" s="85">
        <v>0</v>
      </c>
      <c r="Q192" s="141">
        <v>0</v>
      </c>
      <c r="R192" s="34"/>
    </row>
    <row r="193" spans="1:18" x14ac:dyDescent="0.35">
      <c r="A193" s="11"/>
      <c r="B193" s="11" t="s">
        <v>578</v>
      </c>
      <c r="C193" s="11" t="s">
        <v>478</v>
      </c>
      <c r="D193" s="11" t="s">
        <v>421</v>
      </c>
      <c r="E193" s="92">
        <v>109</v>
      </c>
      <c r="F193" s="12" t="s">
        <v>43</v>
      </c>
      <c r="G193" s="104">
        <v>0</v>
      </c>
      <c r="H193" s="83">
        <v>21000000</v>
      </c>
      <c r="I193" s="141">
        <v>4000000</v>
      </c>
      <c r="J193" s="141">
        <v>6000000</v>
      </c>
      <c r="K193" s="141">
        <v>6000000</v>
      </c>
      <c r="L193" s="85">
        <v>5000000</v>
      </c>
      <c r="M193" s="141">
        <v>0</v>
      </c>
      <c r="N193" s="141">
        <v>0</v>
      </c>
      <c r="O193" s="141">
        <v>0</v>
      </c>
      <c r="P193" s="85">
        <v>0</v>
      </c>
      <c r="Q193" s="141">
        <v>0</v>
      </c>
      <c r="R193" s="34"/>
    </row>
    <row r="194" spans="1:18" x14ac:dyDescent="0.35">
      <c r="A194" s="11"/>
      <c r="B194" s="11" t="s">
        <v>579</v>
      </c>
      <c r="C194" s="11" t="s">
        <v>451</v>
      </c>
      <c r="D194" s="11" t="s">
        <v>418</v>
      </c>
      <c r="E194" s="92">
        <v>110</v>
      </c>
      <c r="F194" s="12" t="s">
        <v>43</v>
      </c>
      <c r="G194" s="104">
        <v>0</v>
      </c>
      <c r="H194" s="83">
        <v>18471300</v>
      </c>
      <c r="I194" s="141">
        <v>4337000</v>
      </c>
      <c r="J194" s="141">
        <v>3010000</v>
      </c>
      <c r="K194" s="141">
        <v>2723000</v>
      </c>
      <c r="L194" s="85">
        <v>4734800</v>
      </c>
      <c r="M194" s="141">
        <v>96000</v>
      </c>
      <c r="N194" s="141">
        <v>662000</v>
      </c>
      <c r="O194" s="141">
        <v>834500</v>
      </c>
      <c r="P194" s="85">
        <v>124000</v>
      </c>
      <c r="Q194" s="141">
        <v>1950000</v>
      </c>
      <c r="R194" s="34"/>
    </row>
    <row r="195" spans="1:18" x14ac:dyDescent="0.35">
      <c r="A195" s="11"/>
      <c r="B195" s="11" t="s">
        <v>580</v>
      </c>
      <c r="C195" s="11" t="s">
        <v>581</v>
      </c>
      <c r="D195" s="11" t="s">
        <v>421</v>
      </c>
      <c r="E195" s="92">
        <v>111</v>
      </c>
      <c r="F195" s="12" t="s">
        <v>43</v>
      </c>
      <c r="G195" s="104">
        <v>0</v>
      </c>
      <c r="H195" s="83">
        <v>2500000</v>
      </c>
      <c r="I195" s="141">
        <v>500000</v>
      </c>
      <c r="J195" s="141">
        <v>1500000</v>
      </c>
      <c r="K195" s="141">
        <v>300000</v>
      </c>
      <c r="L195" s="85">
        <v>200000</v>
      </c>
      <c r="M195" s="141">
        <v>0</v>
      </c>
      <c r="N195" s="141">
        <v>0</v>
      </c>
      <c r="O195" s="141">
        <v>0</v>
      </c>
      <c r="P195" s="85">
        <v>0</v>
      </c>
      <c r="Q195" s="141">
        <v>0</v>
      </c>
      <c r="R195" s="34"/>
    </row>
    <row r="196" spans="1:18" x14ac:dyDescent="0.35">
      <c r="A196" s="11"/>
      <c r="B196" s="11" t="s">
        <v>582</v>
      </c>
      <c r="C196" s="11" t="s">
        <v>443</v>
      </c>
      <c r="D196" s="11" t="s">
        <v>418</v>
      </c>
      <c r="E196" s="92">
        <v>112</v>
      </c>
      <c r="F196" s="12" t="s">
        <v>34</v>
      </c>
      <c r="G196" s="104">
        <v>0</v>
      </c>
      <c r="H196" s="83">
        <v>78000000</v>
      </c>
      <c r="I196" s="141">
        <v>5000000</v>
      </c>
      <c r="J196" s="141">
        <v>0</v>
      </c>
      <c r="K196" s="141">
        <v>0</v>
      </c>
      <c r="L196" s="85">
        <v>0</v>
      </c>
      <c r="M196" s="141">
        <v>28000000</v>
      </c>
      <c r="N196" s="141">
        <v>20000000</v>
      </c>
      <c r="O196" s="141">
        <v>12500000</v>
      </c>
      <c r="P196" s="85">
        <v>12500000</v>
      </c>
      <c r="Q196" s="141">
        <v>0</v>
      </c>
      <c r="R196" s="34"/>
    </row>
    <row r="197" spans="1:18" x14ac:dyDescent="0.35">
      <c r="A197" s="11"/>
      <c r="B197" s="11" t="s">
        <v>584</v>
      </c>
      <c r="C197" s="11" t="s">
        <v>404</v>
      </c>
      <c r="D197" s="11" t="s">
        <v>405</v>
      </c>
      <c r="E197" s="92">
        <v>113</v>
      </c>
      <c r="F197" s="12" t="s">
        <v>48</v>
      </c>
      <c r="G197" s="104">
        <v>0</v>
      </c>
      <c r="H197" s="83">
        <v>129000000</v>
      </c>
      <c r="I197" s="141">
        <v>32250000</v>
      </c>
      <c r="J197" s="141">
        <v>32250000</v>
      </c>
      <c r="K197" s="141">
        <v>32250000</v>
      </c>
      <c r="L197" s="85">
        <v>32250000</v>
      </c>
      <c r="M197" s="141">
        <v>0</v>
      </c>
      <c r="N197" s="141">
        <v>0</v>
      </c>
      <c r="O197" s="141">
        <v>0</v>
      </c>
      <c r="P197" s="85">
        <v>0</v>
      </c>
      <c r="Q197" s="141">
        <v>0</v>
      </c>
      <c r="R197" s="34"/>
    </row>
    <row r="198" spans="1:18" x14ac:dyDescent="0.35">
      <c r="A198" s="11"/>
      <c r="B198" s="11" t="s">
        <v>583</v>
      </c>
      <c r="C198" s="11" t="s">
        <v>404</v>
      </c>
      <c r="D198" s="11" t="s">
        <v>405</v>
      </c>
      <c r="E198" s="92">
        <v>114</v>
      </c>
      <c r="F198" s="12" t="s">
        <v>48</v>
      </c>
      <c r="G198" s="104">
        <v>0</v>
      </c>
      <c r="H198" s="83">
        <v>109000000</v>
      </c>
      <c r="I198" s="141">
        <v>27250000</v>
      </c>
      <c r="J198" s="141">
        <v>27250000</v>
      </c>
      <c r="K198" s="141">
        <v>27250000</v>
      </c>
      <c r="L198" s="85">
        <v>27250000</v>
      </c>
      <c r="M198" s="141">
        <v>0</v>
      </c>
      <c r="N198" s="141">
        <v>0</v>
      </c>
      <c r="O198" s="141">
        <v>0</v>
      </c>
      <c r="P198" s="85">
        <v>0</v>
      </c>
      <c r="Q198" s="141">
        <v>0</v>
      </c>
      <c r="R198" s="34"/>
    </row>
    <row r="199" spans="1:18" x14ac:dyDescent="0.35">
      <c r="A199" s="11"/>
      <c r="B199" s="11" t="s">
        <v>585</v>
      </c>
      <c r="C199" s="11" t="s">
        <v>458</v>
      </c>
      <c r="D199" s="11" t="s">
        <v>421</v>
      </c>
      <c r="E199" s="92">
        <v>115</v>
      </c>
      <c r="F199" s="12" t="s">
        <v>43</v>
      </c>
      <c r="G199" s="104">
        <v>0</v>
      </c>
      <c r="H199" s="83">
        <v>240000000</v>
      </c>
      <c r="I199" s="141">
        <v>26666667</v>
      </c>
      <c r="J199" s="141">
        <v>26666667</v>
      </c>
      <c r="K199" s="141">
        <v>26666667</v>
      </c>
      <c r="L199" s="85">
        <v>26666667</v>
      </c>
      <c r="M199" s="141">
        <v>26666667</v>
      </c>
      <c r="N199" s="141">
        <v>26666667</v>
      </c>
      <c r="O199" s="141">
        <v>26666667</v>
      </c>
      <c r="P199" s="85">
        <v>26666667</v>
      </c>
      <c r="Q199" s="141">
        <v>26666667</v>
      </c>
      <c r="R199" s="34"/>
    </row>
    <row r="200" spans="1:18" x14ac:dyDescent="0.35">
      <c r="A200" s="11"/>
      <c r="B200" s="11" t="s">
        <v>586</v>
      </c>
      <c r="C200" s="11" t="s">
        <v>478</v>
      </c>
      <c r="D200" s="11" t="s">
        <v>405</v>
      </c>
      <c r="E200" s="92">
        <v>116</v>
      </c>
      <c r="F200" s="12" t="s">
        <v>43</v>
      </c>
      <c r="G200" s="104">
        <v>0</v>
      </c>
      <c r="H200" s="83">
        <v>3500000</v>
      </c>
      <c r="I200" s="141">
        <v>305000</v>
      </c>
      <c r="J200" s="141">
        <v>305000</v>
      </c>
      <c r="K200" s="141">
        <v>305000</v>
      </c>
      <c r="L200" s="85">
        <v>305000</v>
      </c>
      <c r="M200" s="141">
        <v>456000</v>
      </c>
      <c r="N200" s="141">
        <v>456000</v>
      </c>
      <c r="O200" s="141">
        <v>456000</v>
      </c>
      <c r="P200" s="85">
        <v>456000</v>
      </c>
      <c r="Q200" s="141">
        <v>456000</v>
      </c>
      <c r="R200" s="34"/>
    </row>
    <row r="201" spans="1:18" x14ac:dyDescent="0.35">
      <c r="A201" s="11"/>
      <c r="B201" s="11" t="s">
        <v>587</v>
      </c>
      <c r="C201" s="11" t="s">
        <v>588</v>
      </c>
      <c r="D201" s="11" t="s">
        <v>33</v>
      </c>
      <c r="E201" s="92">
        <v>117</v>
      </c>
      <c r="F201" s="12" t="s">
        <v>43</v>
      </c>
      <c r="G201" s="104">
        <v>0</v>
      </c>
      <c r="H201" s="83">
        <v>3100000</v>
      </c>
      <c r="I201" s="141">
        <v>700000</v>
      </c>
      <c r="J201" s="141">
        <v>600000</v>
      </c>
      <c r="K201" s="141">
        <v>600000</v>
      </c>
      <c r="L201" s="85">
        <v>600000</v>
      </c>
      <c r="M201" s="141">
        <v>120000</v>
      </c>
      <c r="N201" s="141">
        <v>120000</v>
      </c>
      <c r="O201" s="141">
        <v>120000</v>
      </c>
      <c r="P201" s="85">
        <v>120000</v>
      </c>
      <c r="Q201" s="141">
        <v>120000</v>
      </c>
      <c r="R201" s="34"/>
    </row>
    <row r="202" spans="1:18" x14ac:dyDescent="0.35">
      <c r="A202" s="11"/>
      <c r="B202" s="11" t="s">
        <v>589</v>
      </c>
      <c r="C202" s="11" t="s">
        <v>404</v>
      </c>
      <c r="D202" s="11" t="s">
        <v>405</v>
      </c>
      <c r="E202" s="92">
        <v>118</v>
      </c>
      <c r="F202" s="12" t="s">
        <v>48</v>
      </c>
      <c r="G202" s="104">
        <v>0</v>
      </c>
      <c r="H202" s="83">
        <v>20000000</v>
      </c>
      <c r="I202" s="141">
        <v>0</v>
      </c>
      <c r="J202" s="141">
        <v>0</v>
      </c>
      <c r="K202" s="141">
        <v>20000000</v>
      </c>
      <c r="L202" s="85">
        <v>0</v>
      </c>
      <c r="M202" s="141">
        <v>0</v>
      </c>
      <c r="N202" s="141">
        <v>0</v>
      </c>
      <c r="O202" s="141">
        <v>0</v>
      </c>
      <c r="P202" s="85">
        <v>0</v>
      </c>
      <c r="Q202" s="141">
        <v>0</v>
      </c>
      <c r="R202" s="34"/>
    </row>
    <row r="203" spans="1:18" x14ac:dyDescent="0.35">
      <c r="A203" s="11"/>
      <c r="B203" s="11" t="s">
        <v>739</v>
      </c>
      <c r="C203" s="11" t="s">
        <v>404</v>
      </c>
      <c r="D203" s="11" t="s">
        <v>405</v>
      </c>
      <c r="E203" s="92">
        <v>119</v>
      </c>
      <c r="F203" s="12" t="s">
        <v>34</v>
      </c>
      <c r="G203" s="104">
        <v>0</v>
      </c>
      <c r="H203" s="83">
        <v>18000000</v>
      </c>
      <c r="I203" s="141">
        <v>0</v>
      </c>
      <c r="J203" s="141">
        <v>6000000</v>
      </c>
      <c r="K203" s="141">
        <v>12000000</v>
      </c>
      <c r="L203" s="85">
        <v>0</v>
      </c>
      <c r="M203" s="141">
        <v>0</v>
      </c>
      <c r="N203" s="141">
        <v>0</v>
      </c>
      <c r="O203" s="141">
        <v>0</v>
      </c>
      <c r="P203" s="85">
        <v>0</v>
      </c>
      <c r="Q203" s="141">
        <v>0</v>
      </c>
      <c r="R203" s="34"/>
    </row>
    <row r="204" spans="1:18" x14ac:dyDescent="0.35">
      <c r="A204" s="11"/>
      <c r="B204" s="11" t="s">
        <v>749</v>
      </c>
      <c r="C204" s="11" t="s">
        <v>404</v>
      </c>
      <c r="D204" s="11" t="s">
        <v>405</v>
      </c>
      <c r="E204" s="92">
        <v>120</v>
      </c>
      <c r="F204" s="12" t="s">
        <v>48</v>
      </c>
      <c r="G204" s="104">
        <v>0</v>
      </c>
      <c r="H204" s="83">
        <v>116000000</v>
      </c>
      <c r="I204" s="141">
        <v>0</v>
      </c>
      <c r="J204" s="141">
        <v>0</v>
      </c>
      <c r="K204" s="141">
        <v>0</v>
      </c>
      <c r="L204" s="85">
        <v>0</v>
      </c>
      <c r="M204" s="141">
        <v>29000000</v>
      </c>
      <c r="N204" s="141">
        <v>29000000</v>
      </c>
      <c r="O204" s="141">
        <v>29000000</v>
      </c>
      <c r="P204" s="85">
        <v>29000000</v>
      </c>
      <c r="Q204" s="141">
        <v>0</v>
      </c>
      <c r="R204" s="34"/>
    </row>
    <row r="205" spans="1:18" x14ac:dyDescent="0.35">
      <c r="A205" s="11"/>
      <c r="B205" s="11" t="s">
        <v>762</v>
      </c>
      <c r="C205" s="11" t="s">
        <v>404</v>
      </c>
      <c r="D205" s="11" t="s">
        <v>405</v>
      </c>
      <c r="E205" s="92">
        <v>121</v>
      </c>
      <c r="F205" s="12" t="s">
        <v>34</v>
      </c>
      <c r="G205" s="104">
        <v>0</v>
      </c>
      <c r="H205" s="83">
        <v>131000000</v>
      </c>
      <c r="I205" s="141">
        <v>0</v>
      </c>
      <c r="J205" s="141">
        <v>0</v>
      </c>
      <c r="K205" s="141">
        <v>0</v>
      </c>
      <c r="L205" s="85">
        <v>0</v>
      </c>
      <c r="M205" s="141">
        <v>0</v>
      </c>
      <c r="N205" s="141">
        <v>0</v>
      </c>
      <c r="O205" s="141">
        <v>0</v>
      </c>
      <c r="P205" s="85">
        <v>0</v>
      </c>
      <c r="Q205" s="141">
        <v>131000000</v>
      </c>
      <c r="R205" s="34"/>
    </row>
    <row r="206" spans="1:18" x14ac:dyDescent="0.35">
      <c r="A206" s="11"/>
      <c r="B206" s="11" t="s">
        <v>596</v>
      </c>
      <c r="C206" s="11" t="s">
        <v>404</v>
      </c>
      <c r="D206" s="11" t="s">
        <v>405</v>
      </c>
      <c r="E206" s="92">
        <v>122</v>
      </c>
      <c r="F206" s="12" t="s">
        <v>48</v>
      </c>
      <c r="G206" s="104">
        <v>0</v>
      </c>
      <c r="H206" s="83">
        <v>72000000</v>
      </c>
      <c r="I206" s="141">
        <v>18000000</v>
      </c>
      <c r="J206" s="141">
        <v>18000000</v>
      </c>
      <c r="K206" s="141">
        <v>18000000</v>
      </c>
      <c r="L206" s="85">
        <v>18000000</v>
      </c>
      <c r="M206" s="141">
        <v>0</v>
      </c>
      <c r="N206" s="141">
        <v>0</v>
      </c>
      <c r="O206" s="141">
        <v>0</v>
      </c>
      <c r="P206" s="85">
        <v>0</v>
      </c>
      <c r="Q206" s="141">
        <v>0</v>
      </c>
      <c r="R206" s="34"/>
    </row>
    <row r="207" spans="1:18" x14ac:dyDescent="0.35">
      <c r="A207" s="11"/>
      <c r="B207" s="11" t="s">
        <v>594</v>
      </c>
      <c r="C207" s="11" t="s">
        <v>404</v>
      </c>
      <c r="D207" s="11" t="s">
        <v>405</v>
      </c>
      <c r="E207" s="92">
        <v>123</v>
      </c>
      <c r="F207" s="12" t="s">
        <v>48</v>
      </c>
      <c r="G207" s="104">
        <v>0</v>
      </c>
      <c r="H207" s="83">
        <v>25000000</v>
      </c>
      <c r="I207" s="141">
        <v>6250000</v>
      </c>
      <c r="J207" s="141">
        <v>6250000</v>
      </c>
      <c r="K207" s="141">
        <v>6250000</v>
      </c>
      <c r="L207" s="85">
        <v>6250000</v>
      </c>
      <c r="M207" s="141">
        <v>0</v>
      </c>
      <c r="N207" s="141">
        <v>0</v>
      </c>
      <c r="O207" s="141">
        <v>0</v>
      </c>
      <c r="P207" s="85">
        <v>0</v>
      </c>
      <c r="Q207" s="141">
        <v>0</v>
      </c>
      <c r="R207" s="34"/>
    </row>
    <row r="208" spans="1:18" x14ac:dyDescent="0.35">
      <c r="A208" s="11"/>
      <c r="B208" s="11" t="s">
        <v>591</v>
      </c>
      <c r="C208" s="11" t="s">
        <v>532</v>
      </c>
      <c r="D208" s="11" t="s">
        <v>47</v>
      </c>
      <c r="E208" s="92">
        <v>124</v>
      </c>
      <c r="F208" s="12" t="s">
        <v>34</v>
      </c>
      <c r="G208" s="104">
        <v>0</v>
      </c>
      <c r="H208" s="83">
        <v>45000000</v>
      </c>
      <c r="I208" s="141">
        <v>5000000</v>
      </c>
      <c r="J208" s="141">
        <v>5000000</v>
      </c>
      <c r="K208" s="141">
        <v>5000000</v>
      </c>
      <c r="L208" s="85">
        <v>5000000</v>
      </c>
      <c r="M208" s="141">
        <v>5000000</v>
      </c>
      <c r="N208" s="141">
        <v>5000000</v>
      </c>
      <c r="O208" s="141">
        <v>5000000</v>
      </c>
      <c r="P208" s="85">
        <v>5000000</v>
      </c>
      <c r="Q208" s="141">
        <v>5000000</v>
      </c>
      <c r="R208" s="34"/>
    </row>
    <row r="209" spans="1:18" x14ac:dyDescent="0.35">
      <c r="A209" s="11"/>
      <c r="B209" s="11" t="s">
        <v>598</v>
      </c>
      <c r="C209" s="11" t="s">
        <v>404</v>
      </c>
      <c r="D209" s="11" t="s">
        <v>47</v>
      </c>
      <c r="E209" s="92">
        <v>125</v>
      </c>
      <c r="F209" s="12" t="s">
        <v>34</v>
      </c>
      <c r="G209" s="104">
        <v>5000000</v>
      </c>
      <c r="H209" s="83">
        <v>50000000</v>
      </c>
      <c r="I209" s="141">
        <v>5000000</v>
      </c>
      <c r="J209" s="141">
        <v>5000000</v>
      </c>
      <c r="K209" s="141">
        <v>5000000</v>
      </c>
      <c r="L209" s="85">
        <v>5000000</v>
      </c>
      <c r="M209" s="141">
        <v>5000000</v>
      </c>
      <c r="N209" s="141">
        <v>5000000</v>
      </c>
      <c r="O209" s="141">
        <v>5000000</v>
      </c>
      <c r="P209" s="85">
        <v>5000000</v>
      </c>
      <c r="Q209" s="141">
        <v>10000000</v>
      </c>
      <c r="R209" s="34"/>
    </row>
    <row r="210" spans="1:18" x14ac:dyDescent="0.35">
      <c r="A210" s="11"/>
      <c r="B210" s="11" t="s">
        <v>593</v>
      </c>
      <c r="C210" s="11" t="s">
        <v>404</v>
      </c>
      <c r="D210" s="11" t="s">
        <v>405</v>
      </c>
      <c r="E210" s="92">
        <v>126</v>
      </c>
      <c r="F210" s="12" t="s">
        <v>48</v>
      </c>
      <c r="G210" s="104">
        <v>0</v>
      </c>
      <c r="H210" s="83">
        <v>44000000</v>
      </c>
      <c r="I210" s="141">
        <v>11000000</v>
      </c>
      <c r="J210" s="141">
        <v>11000000</v>
      </c>
      <c r="K210" s="141">
        <v>11000000</v>
      </c>
      <c r="L210" s="85">
        <v>11000000</v>
      </c>
      <c r="M210" s="141">
        <v>0</v>
      </c>
      <c r="N210" s="141">
        <v>0</v>
      </c>
      <c r="O210" s="141">
        <v>0</v>
      </c>
      <c r="P210" s="85">
        <v>0</v>
      </c>
      <c r="Q210" s="141">
        <v>0</v>
      </c>
      <c r="R210" s="34"/>
    </row>
    <row r="211" spans="1:18" x14ac:dyDescent="0.35">
      <c r="A211" s="11"/>
      <c r="B211" s="11" t="s">
        <v>597</v>
      </c>
      <c r="C211" s="11" t="s">
        <v>404</v>
      </c>
      <c r="D211" s="11" t="s">
        <v>405</v>
      </c>
      <c r="E211" s="92">
        <v>127</v>
      </c>
      <c r="F211" s="12" t="s">
        <v>48</v>
      </c>
      <c r="G211" s="104">
        <v>0</v>
      </c>
      <c r="H211" s="83">
        <v>74000000</v>
      </c>
      <c r="I211" s="141">
        <v>7399581</v>
      </c>
      <c r="J211" s="141">
        <v>25694444</v>
      </c>
      <c r="K211" s="141">
        <v>35972222</v>
      </c>
      <c r="L211" s="85">
        <v>4933752</v>
      </c>
      <c r="M211" s="141">
        <v>0</v>
      </c>
      <c r="N211" s="141">
        <v>0</v>
      </c>
      <c r="O211" s="141">
        <v>0</v>
      </c>
      <c r="P211" s="85">
        <v>0</v>
      </c>
      <c r="Q211" s="141">
        <v>0</v>
      </c>
      <c r="R211" s="34"/>
    </row>
    <row r="212" spans="1:18" x14ac:dyDescent="0.35">
      <c r="A212" s="11"/>
      <c r="B212" s="11" t="s">
        <v>590</v>
      </c>
      <c r="C212" s="11" t="s">
        <v>404</v>
      </c>
      <c r="D212" s="11" t="s">
        <v>418</v>
      </c>
      <c r="E212" s="92">
        <v>128</v>
      </c>
      <c r="F212" s="12" t="s">
        <v>48</v>
      </c>
      <c r="G212" s="104">
        <v>9867000</v>
      </c>
      <c r="H212" s="83">
        <v>192500000</v>
      </c>
      <c r="I212" s="141">
        <v>9500000</v>
      </c>
      <c r="J212" s="141">
        <v>16000000</v>
      </c>
      <c r="K212" s="141">
        <v>28000000</v>
      </c>
      <c r="L212" s="85">
        <v>23000000</v>
      </c>
      <c r="M212" s="141">
        <v>50000000</v>
      </c>
      <c r="N212" s="141">
        <v>45000000</v>
      </c>
      <c r="O212" s="141">
        <v>18000000</v>
      </c>
      <c r="P212" s="85">
        <v>3000000</v>
      </c>
      <c r="Q212" s="141">
        <v>0</v>
      </c>
      <c r="R212" s="34"/>
    </row>
    <row r="213" spans="1:18" x14ac:dyDescent="0.35">
      <c r="A213" s="11"/>
      <c r="B213" s="11" t="s">
        <v>831</v>
      </c>
      <c r="C213" s="11" t="s">
        <v>828</v>
      </c>
      <c r="D213" s="11" t="s">
        <v>33</v>
      </c>
      <c r="E213" s="92">
        <v>129</v>
      </c>
      <c r="F213" s="12" t="s">
        <v>43</v>
      </c>
      <c r="G213" s="104">
        <v>1808761</v>
      </c>
      <c r="H213" s="83">
        <v>48891000</v>
      </c>
      <c r="I213" s="141">
        <v>4290000</v>
      </c>
      <c r="J213" s="141">
        <v>4540000</v>
      </c>
      <c r="K213" s="141">
        <v>4820000</v>
      </c>
      <c r="L213" s="85">
        <v>5110000</v>
      </c>
      <c r="M213" s="141">
        <v>5410000</v>
      </c>
      <c r="N213" s="141">
        <v>5740000</v>
      </c>
      <c r="O213" s="141">
        <v>6080000</v>
      </c>
      <c r="P213" s="85">
        <v>6450000</v>
      </c>
      <c r="Q213" s="141">
        <v>6451000</v>
      </c>
      <c r="R213" s="34"/>
    </row>
    <row r="214" spans="1:18" x14ac:dyDescent="0.35">
      <c r="A214" s="11"/>
      <c r="B214" s="11" t="s">
        <v>599</v>
      </c>
      <c r="C214" s="11" t="s">
        <v>600</v>
      </c>
      <c r="D214" s="11" t="s">
        <v>33</v>
      </c>
      <c r="E214" s="92">
        <v>130</v>
      </c>
      <c r="F214" s="12" t="s">
        <v>34</v>
      </c>
      <c r="G214" s="104">
        <v>0</v>
      </c>
      <c r="H214" s="83">
        <v>8475000</v>
      </c>
      <c r="I214" s="141">
        <v>2130000</v>
      </c>
      <c r="J214" s="141">
        <v>2100000</v>
      </c>
      <c r="K214" s="141">
        <v>2115000</v>
      </c>
      <c r="L214" s="85">
        <v>2130000</v>
      </c>
      <c r="M214" s="141">
        <v>0</v>
      </c>
      <c r="N214" s="141">
        <v>0</v>
      </c>
      <c r="O214" s="141">
        <v>0</v>
      </c>
      <c r="P214" s="85">
        <v>0</v>
      </c>
      <c r="Q214" s="141">
        <v>0</v>
      </c>
      <c r="R214" s="34"/>
    </row>
    <row r="215" spans="1:18" x14ac:dyDescent="0.35">
      <c r="A215" s="11"/>
      <c r="B215" s="11" t="s">
        <v>601</v>
      </c>
      <c r="C215" s="11" t="s">
        <v>441</v>
      </c>
      <c r="D215" s="11" t="s">
        <v>418</v>
      </c>
      <c r="E215" s="92">
        <v>131</v>
      </c>
      <c r="F215" s="12" t="s">
        <v>43</v>
      </c>
      <c r="G215" s="104">
        <v>2850000</v>
      </c>
      <c r="H215" s="83">
        <v>40009639</v>
      </c>
      <c r="I215" s="141">
        <v>5486672</v>
      </c>
      <c r="J215" s="141">
        <v>4880509</v>
      </c>
      <c r="K215" s="141">
        <v>3199677</v>
      </c>
      <c r="L215" s="85">
        <v>3110915</v>
      </c>
      <c r="M215" s="141">
        <v>4666373</v>
      </c>
      <c r="N215" s="141">
        <v>4666373</v>
      </c>
      <c r="O215" s="141">
        <v>4666373</v>
      </c>
      <c r="P215" s="85">
        <v>4666373</v>
      </c>
      <c r="Q215" s="141">
        <v>4666373</v>
      </c>
      <c r="R215" s="34"/>
    </row>
    <row r="216" spans="1:18" x14ac:dyDescent="0.35">
      <c r="A216" s="11"/>
      <c r="B216" s="11" t="s">
        <v>602</v>
      </c>
      <c r="C216" s="11" t="s">
        <v>458</v>
      </c>
      <c r="D216" s="11" t="s">
        <v>421</v>
      </c>
      <c r="E216" s="92">
        <v>132</v>
      </c>
      <c r="F216" s="12" t="s">
        <v>43</v>
      </c>
      <c r="G216" s="104">
        <v>0</v>
      </c>
      <c r="H216" s="83">
        <v>16000000</v>
      </c>
      <c r="I216" s="141">
        <v>1777778</v>
      </c>
      <c r="J216" s="141">
        <v>1777778</v>
      </c>
      <c r="K216" s="141">
        <v>1777778</v>
      </c>
      <c r="L216" s="85">
        <v>1777778</v>
      </c>
      <c r="M216" s="141">
        <v>1777778</v>
      </c>
      <c r="N216" s="141">
        <v>1777778</v>
      </c>
      <c r="O216" s="141">
        <v>1777778</v>
      </c>
      <c r="P216" s="85">
        <v>1777778</v>
      </c>
      <c r="Q216" s="141">
        <v>1777778</v>
      </c>
      <c r="R216" s="34"/>
    </row>
    <row r="217" spans="1:18" x14ac:dyDescent="0.35">
      <c r="A217" s="11"/>
      <c r="B217" s="11" t="s">
        <v>607</v>
      </c>
      <c r="C217" s="11" t="s">
        <v>404</v>
      </c>
      <c r="D217" s="11" t="s">
        <v>405</v>
      </c>
      <c r="E217" s="92">
        <v>133</v>
      </c>
      <c r="F217" s="12" t="s">
        <v>48</v>
      </c>
      <c r="G217" s="104">
        <v>0</v>
      </c>
      <c r="H217" s="83">
        <v>110000000</v>
      </c>
      <c r="I217" s="141">
        <v>331529</v>
      </c>
      <c r="J217" s="141">
        <v>0</v>
      </c>
      <c r="K217" s="141">
        <v>0</v>
      </c>
      <c r="L217" s="85">
        <v>0</v>
      </c>
      <c r="M217" s="141">
        <v>27417118</v>
      </c>
      <c r="N217" s="141">
        <v>27417118</v>
      </c>
      <c r="O217" s="141">
        <v>27417118</v>
      </c>
      <c r="P217" s="85">
        <v>27417118</v>
      </c>
      <c r="Q217" s="141">
        <v>0</v>
      </c>
      <c r="R217" s="34"/>
    </row>
    <row r="218" spans="1:18" x14ac:dyDescent="0.35">
      <c r="A218" s="11"/>
      <c r="B218" s="11" t="s">
        <v>604</v>
      </c>
      <c r="C218" s="11" t="s">
        <v>532</v>
      </c>
      <c r="D218" s="11" t="s">
        <v>405</v>
      </c>
      <c r="E218" s="92">
        <v>134</v>
      </c>
      <c r="F218" s="12" t="s">
        <v>34</v>
      </c>
      <c r="G218" s="104">
        <v>0</v>
      </c>
      <c r="H218" s="83">
        <v>35349490</v>
      </c>
      <c r="I218" s="141">
        <v>2000000</v>
      </c>
      <c r="J218" s="141">
        <v>5612000</v>
      </c>
      <c r="K218" s="141">
        <v>0</v>
      </c>
      <c r="L218" s="85">
        <v>0</v>
      </c>
      <c r="M218" s="141">
        <v>27737490</v>
      </c>
      <c r="N218" s="141">
        <v>0</v>
      </c>
      <c r="O218" s="141">
        <v>0</v>
      </c>
      <c r="P218" s="85">
        <v>0</v>
      </c>
      <c r="Q218" s="141">
        <v>0</v>
      </c>
      <c r="R218" s="34"/>
    </row>
    <row r="219" spans="1:18" x14ac:dyDescent="0.35">
      <c r="A219" s="11"/>
      <c r="B219" s="11" t="s">
        <v>605</v>
      </c>
      <c r="C219" s="11" t="s">
        <v>404</v>
      </c>
      <c r="D219" s="11" t="s">
        <v>47</v>
      </c>
      <c r="E219" s="92">
        <v>135</v>
      </c>
      <c r="F219" s="12" t="s">
        <v>43</v>
      </c>
      <c r="G219" s="104">
        <v>17023550.550000001</v>
      </c>
      <c r="H219" s="83">
        <v>90000000</v>
      </c>
      <c r="I219" s="141">
        <v>18000000</v>
      </c>
      <c r="J219" s="141">
        <v>0</v>
      </c>
      <c r="K219" s="141">
        <v>18000000</v>
      </c>
      <c r="L219" s="85">
        <v>0</v>
      </c>
      <c r="M219" s="141">
        <v>18000000</v>
      </c>
      <c r="N219" s="141">
        <v>0</v>
      </c>
      <c r="O219" s="141">
        <v>18000000</v>
      </c>
      <c r="P219" s="85">
        <v>0</v>
      </c>
      <c r="Q219" s="141">
        <v>18000000</v>
      </c>
      <c r="R219" s="34"/>
    </row>
    <row r="220" spans="1:18" x14ac:dyDescent="0.35">
      <c r="A220" s="11"/>
      <c r="B220" s="11" t="s">
        <v>606</v>
      </c>
      <c r="C220" s="11" t="s">
        <v>466</v>
      </c>
      <c r="D220" s="11" t="s">
        <v>405</v>
      </c>
      <c r="E220" s="92">
        <v>136</v>
      </c>
      <c r="F220" s="12" t="s">
        <v>48</v>
      </c>
      <c r="G220" s="104">
        <v>0</v>
      </c>
      <c r="H220" s="83">
        <v>10000000</v>
      </c>
      <c r="I220" s="141">
        <v>5000000</v>
      </c>
      <c r="J220" s="141">
        <v>5000000</v>
      </c>
      <c r="K220" s="141">
        <v>0</v>
      </c>
      <c r="L220" s="85">
        <v>0</v>
      </c>
      <c r="M220" s="141">
        <v>0</v>
      </c>
      <c r="N220" s="141">
        <v>0</v>
      </c>
      <c r="O220" s="141">
        <v>0</v>
      </c>
      <c r="P220" s="85">
        <v>0</v>
      </c>
      <c r="Q220" s="141">
        <v>0</v>
      </c>
      <c r="R220" s="34"/>
    </row>
    <row r="221" spans="1:18" x14ac:dyDescent="0.35">
      <c r="A221" s="11"/>
      <c r="B221" s="11" t="s">
        <v>608</v>
      </c>
      <c r="C221" s="11" t="s">
        <v>404</v>
      </c>
      <c r="D221" s="11" t="s">
        <v>405</v>
      </c>
      <c r="E221" s="92">
        <v>137</v>
      </c>
      <c r="F221" s="12" t="s">
        <v>48</v>
      </c>
      <c r="G221" s="104">
        <v>0</v>
      </c>
      <c r="H221" s="83">
        <v>3800000</v>
      </c>
      <c r="I221" s="141">
        <v>0</v>
      </c>
      <c r="J221" s="141">
        <v>1900000</v>
      </c>
      <c r="K221" s="141">
        <v>1900000</v>
      </c>
      <c r="L221" s="85">
        <v>0</v>
      </c>
      <c r="M221" s="141">
        <v>0</v>
      </c>
      <c r="N221" s="141">
        <v>0</v>
      </c>
      <c r="O221" s="141">
        <v>0</v>
      </c>
      <c r="P221" s="85">
        <v>0</v>
      </c>
      <c r="Q221" s="141">
        <v>0</v>
      </c>
      <c r="R221" s="34"/>
    </row>
    <row r="222" spans="1:18" x14ac:dyDescent="0.35">
      <c r="A222" s="11"/>
      <c r="B222" s="11" t="s">
        <v>609</v>
      </c>
      <c r="C222" s="11" t="s">
        <v>610</v>
      </c>
      <c r="D222" s="11" t="s">
        <v>421</v>
      </c>
      <c r="E222" s="92">
        <v>138</v>
      </c>
      <c r="F222" s="12" t="s">
        <v>43</v>
      </c>
      <c r="G222" s="104">
        <v>0</v>
      </c>
      <c r="H222" s="83">
        <v>102214309</v>
      </c>
      <c r="I222" s="141">
        <v>10824061</v>
      </c>
      <c r="J222" s="141">
        <v>9920061</v>
      </c>
      <c r="K222" s="141">
        <v>10165061</v>
      </c>
      <c r="L222" s="85">
        <v>9965061</v>
      </c>
      <c r="M222" s="141">
        <v>12263333</v>
      </c>
      <c r="N222" s="141">
        <v>12263333</v>
      </c>
      <c r="O222" s="141">
        <v>12263333</v>
      </c>
      <c r="P222" s="85">
        <v>12263333</v>
      </c>
      <c r="Q222" s="141">
        <v>12286733</v>
      </c>
      <c r="R222" s="34"/>
    </row>
    <row r="223" spans="1:18" x14ac:dyDescent="0.35">
      <c r="A223" s="11"/>
      <c r="B223" s="11" t="s">
        <v>612</v>
      </c>
      <c r="C223" s="11" t="s">
        <v>458</v>
      </c>
      <c r="D223" s="11" t="s">
        <v>47</v>
      </c>
      <c r="E223" s="92">
        <v>139</v>
      </c>
      <c r="F223" s="12" t="s">
        <v>48</v>
      </c>
      <c r="G223" s="104">
        <v>0</v>
      </c>
      <c r="H223" s="83">
        <v>125000000</v>
      </c>
      <c r="I223" s="141">
        <v>12500000</v>
      </c>
      <c r="J223" s="141">
        <v>12500000</v>
      </c>
      <c r="K223" s="141">
        <v>12500000</v>
      </c>
      <c r="L223" s="85">
        <v>12500000</v>
      </c>
      <c r="M223" s="141">
        <v>12500000</v>
      </c>
      <c r="N223" s="141">
        <v>12500000</v>
      </c>
      <c r="O223" s="141">
        <v>12500000</v>
      </c>
      <c r="P223" s="85">
        <v>12500000</v>
      </c>
      <c r="Q223" s="141">
        <v>25000000</v>
      </c>
      <c r="R223" s="34"/>
    </row>
    <row r="224" spans="1:18" x14ac:dyDescent="0.35">
      <c r="A224" s="11"/>
      <c r="B224" s="11" t="s">
        <v>615</v>
      </c>
      <c r="C224" s="11" t="s">
        <v>614</v>
      </c>
      <c r="D224" s="11" t="s">
        <v>421</v>
      </c>
      <c r="E224" s="92">
        <v>140</v>
      </c>
      <c r="F224" s="12" t="s">
        <v>34</v>
      </c>
      <c r="G224" s="104">
        <v>0</v>
      </c>
      <c r="H224" s="83">
        <v>2700000</v>
      </c>
      <c r="I224" s="141">
        <v>700000</v>
      </c>
      <c r="J224" s="141">
        <v>500000</v>
      </c>
      <c r="K224" s="141">
        <v>800000</v>
      </c>
      <c r="L224" s="85">
        <v>700000</v>
      </c>
      <c r="M224" s="141">
        <v>0</v>
      </c>
      <c r="N224" s="141">
        <v>0</v>
      </c>
      <c r="O224" s="141">
        <v>0</v>
      </c>
      <c r="P224" s="85">
        <v>0</v>
      </c>
      <c r="Q224" s="141">
        <v>0</v>
      </c>
      <c r="R224" s="34"/>
    </row>
    <row r="225" spans="1:18" x14ac:dyDescent="0.35">
      <c r="A225" s="11"/>
      <c r="B225" s="11" t="s">
        <v>616</v>
      </c>
      <c r="C225" s="11" t="s">
        <v>474</v>
      </c>
      <c r="D225" s="11" t="s">
        <v>421</v>
      </c>
      <c r="E225" s="92">
        <v>141</v>
      </c>
      <c r="F225" s="12" t="s">
        <v>43</v>
      </c>
      <c r="G225" s="104">
        <v>0</v>
      </c>
      <c r="H225" s="83">
        <v>500000</v>
      </c>
      <c r="I225" s="141">
        <v>250000</v>
      </c>
      <c r="J225" s="141">
        <v>250000</v>
      </c>
      <c r="K225" s="141">
        <v>0</v>
      </c>
      <c r="L225" s="85">
        <v>0</v>
      </c>
      <c r="M225" s="141">
        <v>0</v>
      </c>
      <c r="N225" s="141">
        <v>0</v>
      </c>
      <c r="O225" s="141">
        <v>0</v>
      </c>
      <c r="P225" s="85">
        <v>0</v>
      </c>
      <c r="Q225" s="141">
        <v>0</v>
      </c>
      <c r="R225" s="34"/>
    </row>
    <row r="226" spans="1:18" x14ac:dyDescent="0.35">
      <c r="A226" s="11"/>
      <c r="B226" s="11" t="s">
        <v>617</v>
      </c>
      <c r="C226" s="11" t="s">
        <v>618</v>
      </c>
      <c r="D226" s="11" t="s">
        <v>421</v>
      </c>
      <c r="E226" s="92">
        <v>142</v>
      </c>
      <c r="F226" s="12" t="s">
        <v>43</v>
      </c>
      <c r="G226" s="104">
        <v>0</v>
      </c>
      <c r="H226" s="83">
        <v>2000000</v>
      </c>
      <c r="I226" s="141">
        <v>600000</v>
      </c>
      <c r="J226" s="141">
        <v>1000000</v>
      </c>
      <c r="K226" s="141">
        <v>300000</v>
      </c>
      <c r="L226" s="85">
        <v>100000</v>
      </c>
      <c r="M226" s="141">
        <v>0</v>
      </c>
      <c r="N226" s="141">
        <v>0</v>
      </c>
      <c r="O226" s="141">
        <v>0</v>
      </c>
      <c r="P226" s="85">
        <v>0</v>
      </c>
      <c r="Q226" s="141">
        <v>0</v>
      </c>
      <c r="R226" s="34"/>
    </row>
    <row r="227" spans="1:18" x14ac:dyDescent="0.35">
      <c r="A227" s="11"/>
      <c r="B227" s="11" t="s">
        <v>619</v>
      </c>
      <c r="C227" s="11" t="s">
        <v>620</v>
      </c>
      <c r="D227" s="11" t="s">
        <v>421</v>
      </c>
      <c r="E227" s="92">
        <v>143</v>
      </c>
      <c r="F227" s="12" t="s">
        <v>43</v>
      </c>
      <c r="G227" s="104">
        <v>0</v>
      </c>
      <c r="H227" s="83">
        <v>1500000</v>
      </c>
      <c r="I227" s="141">
        <v>400000</v>
      </c>
      <c r="J227" s="141">
        <v>900000</v>
      </c>
      <c r="K227" s="141">
        <v>200000</v>
      </c>
      <c r="L227" s="85">
        <v>0</v>
      </c>
      <c r="M227" s="141">
        <v>0</v>
      </c>
      <c r="N227" s="141">
        <v>0</v>
      </c>
      <c r="O227" s="141">
        <v>0</v>
      </c>
      <c r="P227" s="85">
        <v>0</v>
      </c>
      <c r="Q227" s="141">
        <v>0</v>
      </c>
      <c r="R227" s="34"/>
    </row>
    <row r="228" spans="1:18" x14ac:dyDescent="0.35">
      <c r="A228" s="11"/>
      <c r="B228" s="11" t="s">
        <v>832</v>
      </c>
      <c r="C228" s="11" t="s">
        <v>828</v>
      </c>
      <c r="D228" s="11" t="s">
        <v>33</v>
      </c>
      <c r="E228" s="92">
        <v>144</v>
      </c>
      <c r="F228" s="12" t="s">
        <v>43</v>
      </c>
      <c r="G228" s="104">
        <v>3435000</v>
      </c>
      <c r="H228" s="83">
        <v>47349000</v>
      </c>
      <c r="I228" s="141">
        <v>1032000</v>
      </c>
      <c r="J228" s="141">
        <v>3325000</v>
      </c>
      <c r="K228" s="141">
        <v>1060000</v>
      </c>
      <c r="L228" s="85">
        <v>1070000</v>
      </c>
      <c r="M228" s="141">
        <v>7249000</v>
      </c>
      <c r="N228" s="141">
        <v>7684000</v>
      </c>
      <c r="O228" s="141">
        <v>8145000</v>
      </c>
      <c r="P228" s="85">
        <v>8633000</v>
      </c>
      <c r="Q228" s="141">
        <v>9151000</v>
      </c>
      <c r="R228" s="34"/>
    </row>
    <row r="229" spans="1:18" x14ac:dyDescent="0.35">
      <c r="A229" s="11"/>
      <c r="B229" s="11" t="s">
        <v>621</v>
      </c>
      <c r="C229" s="11" t="s">
        <v>443</v>
      </c>
      <c r="D229" s="11" t="s">
        <v>418</v>
      </c>
      <c r="E229" s="92">
        <v>145</v>
      </c>
      <c r="F229" s="12" t="s">
        <v>48</v>
      </c>
      <c r="G229" s="104">
        <v>22500000</v>
      </c>
      <c r="H229" s="83">
        <v>16900000</v>
      </c>
      <c r="I229" s="141">
        <v>4000000</v>
      </c>
      <c r="J229" s="141">
        <v>6000000</v>
      </c>
      <c r="K229" s="141">
        <v>5000000</v>
      </c>
      <c r="L229" s="85">
        <v>1900000</v>
      </c>
      <c r="M229" s="141">
        <v>0</v>
      </c>
      <c r="N229" s="141">
        <v>0</v>
      </c>
      <c r="O229" s="141">
        <v>0</v>
      </c>
      <c r="P229" s="85">
        <v>0</v>
      </c>
      <c r="Q229" s="141">
        <v>0</v>
      </c>
      <c r="R229" s="34"/>
    </row>
    <row r="230" spans="1:18" x14ac:dyDescent="0.35">
      <c r="A230" s="11"/>
      <c r="B230" s="11" t="s">
        <v>625</v>
      </c>
      <c r="C230" s="11" t="s">
        <v>532</v>
      </c>
      <c r="D230" s="11" t="s">
        <v>405</v>
      </c>
      <c r="E230" s="92">
        <v>146</v>
      </c>
      <c r="F230" s="12" t="s">
        <v>34</v>
      </c>
      <c r="G230" s="104">
        <v>0</v>
      </c>
      <c r="H230" s="83">
        <v>28000000</v>
      </c>
      <c r="I230" s="141">
        <v>6000000</v>
      </c>
      <c r="J230" s="141">
        <v>6000000</v>
      </c>
      <c r="K230" s="141">
        <v>0</v>
      </c>
      <c r="L230" s="85">
        <v>0</v>
      </c>
      <c r="M230" s="141">
        <v>8000000</v>
      </c>
      <c r="N230" s="141">
        <v>8000000</v>
      </c>
      <c r="O230" s="141">
        <v>0</v>
      </c>
      <c r="P230" s="85">
        <v>0</v>
      </c>
      <c r="Q230" s="141">
        <v>0</v>
      </c>
      <c r="R230" s="34"/>
    </row>
    <row r="231" spans="1:18" x14ac:dyDescent="0.35">
      <c r="A231" s="11"/>
      <c r="B231" s="11" t="s">
        <v>626</v>
      </c>
      <c r="C231" s="11" t="s">
        <v>404</v>
      </c>
      <c r="D231" s="11" t="s">
        <v>405</v>
      </c>
      <c r="E231" s="92">
        <v>147</v>
      </c>
      <c r="F231" s="12" t="s">
        <v>34</v>
      </c>
      <c r="G231" s="104">
        <v>0</v>
      </c>
      <c r="H231" s="83">
        <v>5500000</v>
      </c>
      <c r="I231" s="141">
        <v>0</v>
      </c>
      <c r="J231" s="141">
        <v>500000</v>
      </c>
      <c r="K231" s="141">
        <v>5000000</v>
      </c>
      <c r="L231" s="85">
        <v>0</v>
      </c>
      <c r="M231" s="141">
        <v>0</v>
      </c>
      <c r="N231" s="141">
        <v>0</v>
      </c>
      <c r="O231" s="141">
        <v>0</v>
      </c>
      <c r="P231" s="85">
        <v>0</v>
      </c>
      <c r="Q231" s="141">
        <v>0</v>
      </c>
      <c r="R231" s="34"/>
    </row>
    <row r="232" spans="1:18" x14ac:dyDescent="0.35">
      <c r="A232" s="11"/>
      <c r="B232" s="11" t="s">
        <v>627</v>
      </c>
      <c r="C232" s="11" t="s">
        <v>532</v>
      </c>
      <c r="D232" s="11" t="s">
        <v>394</v>
      </c>
      <c r="E232" s="92">
        <v>148</v>
      </c>
      <c r="F232" s="12" t="s">
        <v>34</v>
      </c>
      <c r="G232" s="104">
        <v>0</v>
      </c>
      <c r="H232" s="83">
        <v>42653600</v>
      </c>
      <c r="I232" s="141">
        <v>5000000</v>
      </c>
      <c r="J232" s="141">
        <v>16602100</v>
      </c>
      <c r="K232" s="141">
        <v>0</v>
      </c>
      <c r="L232" s="85">
        <v>0</v>
      </c>
      <c r="M232" s="141">
        <v>12000000</v>
      </c>
      <c r="N232" s="141">
        <v>9051500</v>
      </c>
      <c r="O232" s="141">
        <v>0</v>
      </c>
      <c r="P232" s="85">
        <v>0</v>
      </c>
      <c r="Q232" s="141">
        <v>0</v>
      </c>
      <c r="R232" s="34"/>
    </row>
    <row r="233" spans="1:18" x14ac:dyDescent="0.35">
      <c r="A233" s="11"/>
      <c r="B233" s="11" t="s">
        <v>624</v>
      </c>
      <c r="C233" s="11" t="s">
        <v>404</v>
      </c>
      <c r="D233" s="11" t="s">
        <v>405</v>
      </c>
      <c r="E233" s="92">
        <v>149</v>
      </c>
      <c r="F233" s="12" t="s">
        <v>34</v>
      </c>
      <c r="G233" s="104">
        <v>0</v>
      </c>
      <c r="H233" s="83">
        <v>5000000</v>
      </c>
      <c r="I233" s="141">
        <v>500000</v>
      </c>
      <c r="J233" s="141">
        <v>500000</v>
      </c>
      <c r="K233" s="141">
        <v>500000</v>
      </c>
      <c r="L233" s="85">
        <v>500000</v>
      </c>
      <c r="M233" s="141">
        <v>500000</v>
      </c>
      <c r="N233" s="141">
        <v>500000</v>
      </c>
      <c r="O233" s="141">
        <v>500000</v>
      </c>
      <c r="P233" s="85">
        <v>500000</v>
      </c>
      <c r="Q233" s="141">
        <v>1000000</v>
      </c>
      <c r="R233" s="34"/>
    </row>
    <row r="234" spans="1:18" x14ac:dyDescent="0.35">
      <c r="A234" s="11"/>
      <c r="B234" s="11" t="s">
        <v>628</v>
      </c>
      <c r="C234" s="11" t="s">
        <v>404</v>
      </c>
      <c r="D234" s="11" t="s">
        <v>418</v>
      </c>
      <c r="E234" s="92">
        <v>150</v>
      </c>
      <c r="F234" s="12" t="s">
        <v>43</v>
      </c>
      <c r="G234" s="104">
        <v>750000</v>
      </c>
      <c r="H234" s="83">
        <v>30000000</v>
      </c>
      <c r="I234" s="141">
        <v>3000000</v>
      </c>
      <c r="J234" s="141">
        <v>3000000</v>
      </c>
      <c r="K234" s="141">
        <v>3000000</v>
      </c>
      <c r="L234" s="85">
        <v>3000000</v>
      </c>
      <c r="M234" s="141">
        <v>3000000</v>
      </c>
      <c r="N234" s="141">
        <v>3000000</v>
      </c>
      <c r="O234" s="141">
        <v>3000000</v>
      </c>
      <c r="P234" s="85">
        <v>3000000</v>
      </c>
      <c r="Q234" s="141">
        <v>6000000</v>
      </c>
      <c r="R234" s="34"/>
    </row>
    <row r="235" spans="1:18" x14ac:dyDescent="0.35">
      <c r="A235" s="11"/>
      <c r="B235" s="11" t="s">
        <v>629</v>
      </c>
      <c r="C235" s="11" t="s">
        <v>478</v>
      </c>
      <c r="D235" s="11" t="s">
        <v>33</v>
      </c>
      <c r="E235" s="92">
        <v>151</v>
      </c>
      <c r="F235" s="12" t="s">
        <v>43</v>
      </c>
      <c r="G235" s="104">
        <v>0</v>
      </c>
      <c r="H235" s="83">
        <v>500000</v>
      </c>
      <c r="I235" s="141">
        <v>150000</v>
      </c>
      <c r="J235" s="141">
        <v>200000</v>
      </c>
      <c r="K235" s="141">
        <v>150000</v>
      </c>
      <c r="L235" s="85">
        <v>0</v>
      </c>
      <c r="M235" s="141">
        <v>0</v>
      </c>
      <c r="N235" s="141">
        <v>0</v>
      </c>
      <c r="O235" s="141">
        <v>0</v>
      </c>
      <c r="P235" s="85">
        <v>0</v>
      </c>
      <c r="Q235" s="141">
        <v>0</v>
      </c>
      <c r="R235" s="34"/>
    </row>
    <row r="236" spans="1:18" x14ac:dyDescent="0.35">
      <c r="A236" s="11"/>
      <c r="B236" s="11" t="s">
        <v>630</v>
      </c>
      <c r="C236" s="11" t="s">
        <v>478</v>
      </c>
      <c r="D236" s="11" t="s">
        <v>421</v>
      </c>
      <c r="E236" s="92">
        <v>152</v>
      </c>
      <c r="F236" s="12" t="s">
        <v>43</v>
      </c>
      <c r="G236" s="104">
        <v>0</v>
      </c>
      <c r="H236" s="83">
        <v>21000000</v>
      </c>
      <c r="I236" s="141">
        <v>4000000</v>
      </c>
      <c r="J236" s="141">
        <v>6000000</v>
      </c>
      <c r="K236" s="141">
        <v>6000000</v>
      </c>
      <c r="L236" s="85">
        <v>5000000</v>
      </c>
      <c r="M236" s="141">
        <v>0</v>
      </c>
      <c r="N236" s="141">
        <v>0</v>
      </c>
      <c r="O236" s="141">
        <v>0</v>
      </c>
      <c r="P236" s="85">
        <v>0</v>
      </c>
      <c r="Q236" s="141">
        <v>0</v>
      </c>
      <c r="R236" s="34"/>
    </row>
    <row r="237" spans="1:18" x14ac:dyDescent="0.35">
      <c r="A237" s="11"/>
      <c r="B237" s="11" t="s">
        <v>631</v>
      </c>
      <c r="C237" s="11" t="s">
        <v>632</v>
      </c>
      <c r="D237" s="11" t="s">
        <v>421</v>
      </c>
      <c r="E237" s="92">
        <v>153</v>
      </c>
      <c r="F237" s="12" t="s">
        <v>34</v>
      </c>
      <c r="G237" s="104">
        <v>671531</v>
      </c>
      <c r="H237" s="83">
        <v>1924000</v>
      </c>
      <c r="I237" s="141">
        <v>0</v>
      </c>
      <c r="J237" s="141">
        <v>0</v>
      </c>
      <c r="K237" s="141">
        <v>0</v>
      </c>
      <c r="L237" s="85">
        <v>0</v>
      </c>
      <c r="M237" s="141">
        <v>320000</v>
      </c>
      <c r="N237" s="141">
        <v>320000</v>
      </c>
      <c r="O237" s="141">
        <v>320000</v>
      </c>
      <c r="P237" s="85">
        <v>320000</v>
      </c>
      <c r="Q237" s="141">
        <v>644000</v>
      </c>
      <c r="R237" s="34"/>
    </row>
    <row r="238" spans="1:18" x14ac:dyDescent="0.35">
      <c r="A238" s="11"/>
      <c r="B238" s="11" t="s">
        <v>633</v>
      </c>
      <c r="C238" s="11" t="s">
        <v>478</v>
      </c>
      <c r="D238" s="11" t="s">
        <v>421</v>
      </c>
      <c r="E238" s="92">
        <v>154</v>
      </c>
      <c r="F238" s="12" t="s">
        <v>43</v>
      </c>
      <c r="G238" s="104">
        <v>0</v>
      </c>
      <c r="H238" s="83">
        <v>2500000</v>
      </c>
      <c r="I238" s="141">
        <v>250000</v>
      </c>
      <c r="J238" s="141">
        <v>250000</v>
      </c>
      <c r="K238" s="141">
        <v>250000</v>
      </c>
      <c r="L238" s="85">
        <v>250000</v>
      </c>
      <c r="M238" s="141">
        <v>300000</v>
      </c>
      <c r="N238" s="141">
        <v>300000</v>
      </c>
      <c r="O238" s="141">
        <v>300000</v>
      </c>
      <c r="P238" s="85">
        <v>300000</v>
      </c>
      <c r="Q238" s="141">
        <v>300000</v>
      </c>
      <c r="R238" s="34"/>
    </row>
    <row r="239" spans="1:18" x14ac:dyDescent="0.35">
      <c r="A239" s="11"/>
      <c r="B239" s="11" t="s">
        <v>634</v>
      </c>
      <c r="C239" s="11" t="s">
        <v>478</v>
      </c>
      <c r="D239" s="11" t="s">
        <v>421</v>
      </c>
      <c r="E239" s="92">
        <v>155</v>
      </c>
      <c r="F239" s="12" t="s">
        <v>43</v>
      </c>
      <c r="G239" s="104">
        <v>0</v>
      </c>
      <c r="H239" s="83">
        <v>1800000</v>
      </c>
      <c r="I239" s="141">
        <v>200000</v>
      </c>
      <c r="J239" s="141">
        <v>200000</v>
      </c>
      <c r="K239" s="141">
        <v>200000</v>
      </c>
      <c r="L239" s="85">
        <v>200000</v>
      </c>
      <c r="M239" s="141">
        <v>200000</v>
      </c>
      <c r="N239" s="141">
        <v>200000</v>
      </c>
      <c r="O239" s="141">
        <v>200000</v>
      </c>
      <c r="P239" s="85">
        <v>200000</v>
      </c>
      <c r="Q239" s="141">
        <v>200000</v>
      </c>
      <c r="R239" s="34"/>
    </row>
    <row r="240" spans="1:18" x14ac:dyDescent="0.35">
      <c r="A240" s="11"/>
      <c r="B240" s="11" t="s">
        <v>636</v>
      </c>
      <c r="C240" s="11" t="s">
        <v>564</v>
      </c>
      <c r="D240" s="11" t="s">
        <v>47</v>
      </c>
      <c r="E240" s="92">
        <v>156</v>
      </c>
      <c r="F240" s="12" t="s">
        <v>48</v>
      </c>
      <c r="G240" s="104">
        <v>0</v>
      </c>
      <c r="H240" s="83">
        <v>744900000</v>
      </c>
      <c r="I240" s="141">
        <v>82850000</v>
      </c>
      <c r="J240" s="141">
        <v>82850000</v>
      </c>
      <c r="K240" s="141">
        <v>82850000</v>
      </c>
      <c r="L240" s="85">
        <v>82100000</v>
      </c>
      <c r="M240" s="141">
        <v>82850000</v>
      </c>
      <c r="N240" s="141">
        <v>82850000</v>
      </c>
      <c r="O240" s="141">
        <v>82850000</v>
      </c>
      <c r="P240" s="85">
        <v>82850000</v>
      </c>
      <c r="Q240" s="141">
        <v>82850000</v>
      </c>
      <c r="R240" s="34"/>
    </row>
    <row r="241" spans="1:18" x14ac:dyDescent="0.35">
      <c r="A241" s="11"/>
      <c r="B241" s="11" t="s">
        <v>637</v>
      </c>
      <c r="C241" s="11" t="s">
        <v>564</v>
      </c>
      <c r="D241" s="11" t="s">
        <v>47</v>
      </c>
      <c r="E241" s="92">
        <v>157</v>
      </c>
      <c r="F241" s="12" t="s">
        <v>48</v>
      </c>
      <c r="G241" s="104">
        <v>72399958</v>
      </c>
      <c r="H241" s="83">
        <v>649350000</v>
      </c>
      <c r="I241" s="141">
        <v>67350000</v>
      </c>
      <c r="J241" s="141">
        <v>93000000</v>
      </c>
      <c r="K241" s="141">
        <v>93000000</v>
      </c>
      <c r="L241" s="85">
        <v>52500000</v>
      </c>
      <c r="M241" s="141">
        <v>68700000</v>
      </c>
      <c r="N241" s="141">
        <v>68700000</v>
      </c>
      <c r="O241" s="141">
        <v>68700000</v>
      </c>
      <c r="P241" s="85">
        <v>68700000</v>
      </c>
      <c r="Q241" s="141">
        <v>68700000</v>
      </c>
      <c r="R241" s="34"/>
    </row>
    <row r="242" spans="1:18" x14ac:dyDescent="0.35">
      <c r="A242" s="11"/>
      <c r="B242" s="11" t="s">
        <v>638</v>
      </c>
      <c r="C242" s="11" t="s">
        <v>564</v>
      </c>
      <c r="D242" s="11" t="s">
        <v>47</v>
      </c>
      <c r="E242" s="92">
        <v>158</v>
      </c>
      <c r="F242" s="12" t="s">
        <v>48</v>
      </c>
      <c r="G242" s="104">
        <v>57341127</v>
      </c>
      <c r="H242" s="83">
        <v>2025000000</v>
      </c>
      <c r="I242" s="141">
        <v>225000000</v>
      </c>
      <c r="J242" s="141">
        <v>225000000</v>
      </c>
      <c r="K242" s="141">
        <v>225000000</v>
      </c>
      <c r="L242" s="85">
        <v>225000000</v>
      </c>
      <c r="M242" s="141">
        <v>225000000</v>
      </c>
      <c r="N242" s="141">
        <v>225000000</v>
      </c>
      <c r="O242" s="141">
        <v>225000000</v>
      </c>
      <c r="P242" s="85">
        <v>225000000</v>
      </c>
      <c r="Q242" s="141">
        <v>225000000</v>
      </c>
      <c r="R242" s="34"/>
    </row>
    <row r="243" spans="1:18" x14ac:dyDescent="0.35">
      <c r="A243" s="11"/>
      <c r="B243" s="11" t="s">
        <v>639</v>
      </c>
      <c r="C243" s="11" t="s">
        <v>478</v>
      </c>
      <c r="D243" s="11" t="s">
        <v>421</v>
      </c>
      <c r="E243" s="92">
        <v>159</v>
      </c>
      <c r="F243" s="12" t="s">
        <v>43</v>
      </c>
      <c r="G243" s="104">
        <v>0</v>
      </c>
      <c r="H243" s="83">
        <v>15262980</v>
      </c>
      <c r="I243" s="141">
        <v>1184935</v>
      </c>
      <c r="J243" s="141">
        <v>1271815</v>
      </c>
      <c r="K243" s="141">
        <v>1354575</v>
      </c>
      <c r="L243" s="85">
        <v>1509394</v>
      </c>
      <c r="M243" s="141">
        <v>1988452</v>
      </c>
      <c r="N243" s="141">
        <v>1988452</v>
      </c>
      <c r="O243" s="141">
        <v>1988452</v>
      </c>
      <c r="P243" s="85">
        <v>1988452</v>
      </c>
      <c r="Q243" s="141">
        <v>1988452</v>
      </c>
      <c r="R243" s="34"/>
    </row>
    <row r="244" spans="1:18" x14ac:dyDescent="0.35">
      <c r="A244" s="11"/>
      <c r="B244" s="11" t="s">
        <v>640</v>
      </c>
      <c r="C244" s="11" t="s">
        <v>458</v>
      </c>
      <c r="D244" s="11" t="s">
        <v>421</v>
      </c>
      <c r="E244" s="92">
        <v>160</v>
      </c>
      <c r="F244" s="12" t="s">
        <v>48</v>
      </c>
      <c r="G244" s="104">
        <v>0</v>
      </c>
      <c r="H244" s="83">
        <v>260000000</v>
      </c>
      <c r="I244" s="141">
        <v>28888888</v>
      </c>
      <c r="J244" s="141">
        <v>28888889</v>
      </c>
      <c r="K244" s="141">
        <v>28888889</v>
      </c>
      <c r="L244" s="85">
        <v>28888889</v>
      </c>
      <c r="M244" s="141">
        <v>28888889</v>
      </c>
      <c r="N244" s="141">
        <v>28888889</v>
      </c>
      <c r="O244" s="141">
        <v>28888889</v>
      </c>
      <c r="P244" s="85">
        <v>28888889</v>
      </c>
      <c r="Q244" s="141">
        <v>28888889</v>
      </c>
      <c r="R244" s="34"/>
    </row>
    <row r="245" spans="1:18" x14ac:dyDescent="0.35">
      <c r="A245" s="11"/>
      <c r="B245" s="11" t="s">
        <v>641</v>
      </c>
      <c r="C245" s="11" t="s">
        <v>478</v>
      </c>
      <c r="D245" s="11" t="s">
        <v>421</v>
      </c>
      <c r="E245" s="92">
        <v>161</v>
      </c>
      <c r="F245" s="12" t="s">
        <v>34</v>
      </c>
      <c r="G245" s="104">
        <v>0</v>
      </c>
      <c r="H245" s="83">
        <v>4500000</v>
      </c>
      <c r="I245" s="141">
        <v>500000</v>
      </c>
      <c r="J245" s="141">
        <v>500000</v>
      </c>
      <c r="K245" s="141">
        <v>500000</v>
      </c>
      <c r="L245" s="85">
        <v>500000</v>
      </c>
      <c r="M245" s="141">
        <v>500000</v>
      </c>
      <c r="N245" s="141">
        <v>500000</v>
      </c>
      <c r="O245" s="141">
        <v>500000</v>
      </c>
      <c r="P245" s="85">
        <v>500000</v>
      </c>
      <c r="Q245" s="141">
        <v>500000</v>
      </c>
      <c r="R245" s="34"/>
    </row>
    <row r="246" spans="1:18" x14ac:dyDescent="0.35">
      <c r="A246" s="11"/>
      <c r="B246" s="11" t="s">
        <v>643</v>
      </c>
      <c r="C246" s="11" t="s">
        <v>474</v>
      </c>
      <c r="D246" s="11" t="s">
        <v>421</v>
      </c>
      <c r="E246" s="92">
        <v>162</v>
      </c>
      <c r="F246" s="12" t="s">
        <v>43</v>
      </c>
      <c r="G246" s="104">
        <v>0</v>
      </c>
      <c r="H246" s="83">
        <v>4000000</v>
      </c>
      <c r="I246" s="141">
        <v>1000000</v>
      </c>
      <c r="J246" s="141">
        <v>1000000</v>
      </c>
      <c r="K246" s="141">
        <v>1000000</v>
      </c>
      <c r="L246" s="85">
        <v>1000000</v>
      </c>
      <c r="M246" s="141">
        <v>0</v>
      </c>
      <c r="N246" s="141">
        <v>0</v>
      </c>
      <c r="O246" s="141">
        <v>0</v>
      </c>
      <c r="P246" s="85">
        <v>0</v>
      </c>
      <c r="Q246" s="141">
        <v>0</v>
      </c>
      <c r="R246" s="34"/>
    </row>
    <row r="247" spans="1:18" x14ac:dyDescent="0.35">
      <c r="A247" s="11"/>
      <c r="B247" s="11" t="s">
        <v>644</v>
      </c>
      <c r="C247" s="11" t="s">
        <v>458</v>
      </c>
      <c r="D247" s="11" t="s">
        <v>33</v>
      </c>
      <c r="E247" s="92">
        <v>163</v>
      </c>
      <c r="F247" s="12" t="s">
        <v>43</v>
      </c>
      <c r="G247" s="104">
        <v>0</v>
      </c>
      <c r="H247" s="83">
        <v>20000000</v>
      </c>
      <c r="I247" s="141">
        <v>2222222</v>
      </c>
      <c r="J247" s="141">
        <v>2222222</v>
      </c>
      <c r="K247" s="141">
        <v>2222222</v>
      </c>
      <c r="L247" s="85">
        <v>2222222</v>
      </c>
      <c r="M247" s="141">
        <v>2222222</v>
      </c>
      <c r="N247" s="141">
        <v>2222222</v>
      </c>
      <c r="O247" s="141">
        <v>2222222</v>
      </c>
      <c r="P247" s="85">
        <v>2222222</v>
      </c>
      <c r="Q247" s="141">
        <v>2222222</v>
      </c>
      <c r="R247" s="34"/>
    </row>
    <row r="248" spans="1:18" x14ac:dyDescent="0.35">
      <c r="A248" s="11"/>
      <c r="B248" s="11" t="s">
        <v>648</v>
      </c>
      <c r="C248" s="11" t="s">
        <v>404</v>
      </c>
      <c r="D248" s="11" t="s">
        <v>405</v>
      </c>
      <c r="E248" s="92">
        <v>164</v>
      </c>
      <c r="F248" s="12" t="s">
        <v>34</v>
      </c>
      <c r="G248" s="104">
        <v>0</v>
      </c>
      <c r="H248" s="83">
        <v>3900000</v>
      </c>
      <c r="I248" s="141">
        <v>3900000</v>
      </c>
      <c r="J248" s="141">
        <v>0</v>
      </c>
      <c r="K248" s="141">
        <v>0</v>
      </c>
      <c r="L248" s="85">
        <v>0</v>
      </c>
      <c r="M248" s="141">
        <v>0</v>
      </c>
      <c r="N248" s="141">
        <v>0</v>
      </c>
      <c r="O248" s="141">
        <v>0</v>
      </c>
      <c r="P248" s="85">
        <v>0</v>
      </c>
      <c r="Q248" s="141">
        <v>0</v>
      </c>
      <c r="R248" s="34"/>
    </row>
    <row r="249" spans="1:18" x14ac:dyDescent="0.35">
      <c r="A249" s="11"/>
      <c r="B249" s="11" t="s">
        <v>646</v>
      </c>
      <c r="C249" s="11" t="s">
        <v>404</v>
      </c>
      <c r="D249" s="11" t="s">
        <v>405</v>
      </c>
      <c r="E249" s="92">
        <v>165</v>
      </c>
      <c r="F249" s="12" t="s">
        <v>43</v>
      </c>
      <c r="G249" s="104">
        <v>0</v>
      </c>
      <c r="H249" s="83">
        <v>70000000</v>
      </c>
      <c r="I249" s="141">
        <v>7000000</v>
      </c>
      <c r="J249" s="141">
        <v>7000000</v>
      </c>
      <c r="K249" s="141">
        <v>7000000</v>
      </c>
      <c r="L249" s="85">
        <v>7000000</v>
      </c>
      <c r="M249" s="141">
        <v>7000000</v>
      </c>
      <c r="N249" s="141">
        <v>7000000</v>
      </c>
      <c r="O249" s="141">
        <v>7000000</v>
      </c>
      <c r="P249" s="85">
        <v>7000000</v>
      </c>
      <c r="Q249" s="141">
        <v>14000000</v>
      </c>
      <c r="R249" s="34"/>
    </row>
    <row r="250" spans="1:18" x14ac:dyDescent="0.35">
      <c r="A250" s="11"/>
      <c r="B250" s="11" t="s">
        <v>649</v>
      </c>
      <c r="C250" s="11" t="s">
        <v>451</v>
      </c>
      <c r="D250" s="11" t="s">
        <v>33</v>
      </c>
      <c r="E250" s="92">
        <v>166</v>
      </c>
      <c r="F250" s="12" t="s">
        <v>43</v>
      </c>
      <c r="G250" s="104">
        <v>0</v>
      </c>
      <c r="H250" s="83">
        <v>4163000</v>
      </c>
      <c r="I250" s="141">
        <v>532000</v>
      </c>
      <c r="J250" s="141">
        <v>532000</v>
      </c>
      <c r="K250" s="141">
        <v>532000</v>
      </c>
      <c r="L250" s="85">
        <v>532000</v>
      </c>
      <c r="M250" s="141">
        <v>407000</v>
      </c>
      <c r="N250" s="141">
        <v>407000</v>
      </c>
      <c r="O250" s="141">
        <v>407000</v>
      </c>
      <c r="P250" s="85">
        <v>407000</v>
      </c>
      <c r="Q250" s="141">
        <v>407000</v>
      </c>
      <c r="R250" s="34"/>
    </row>
    <row r="251" spans="1:18" x14ac:dyDescent="0.35">
      <c r="A251" s="11"/>
      <c r="B251" s="11" t="s">
        <v>650</v>
      </c>
      <c r="C251" s="11" t="s">
        <v>458</v>
      </c>
      <c r="D251" s="11" t="s">
        <v>33</v>
      </c>
      <c r="E251" s="92">
        <v>167</v>
      </c>
      <c r="F251" s="12" t="s">
        <v>43</v>
      </c>
      <c r="G251" s="104">
        <v>0</v>
      </c>
      <c r="H251" s="83">
        <v>230000000</v>
      </c>
      <c r="I251" s="141">
        <v>25555556</v>
      </c>
      <c r="J251" s="141">
        <v>25555556</v>
      </c>
      <c r="K251" s="141">
        <v>25555556</v>
      </c>
      <c r="L251" s="85">
        <v>25555556</v>
      </c>
      <c r="M251" s="141">
        <v>25555556</v>
      </c>
      <c r="N251" s="141">
        <v>25555556</v>
      </c>
      <c r="O251" s="141">
        <v>25555556</v>
      </c>
      <c r="P251" s="85">
        <v>25555556</v>
      </c>
      <c r="Q251" s="141">
        <v>25555556</v>
      </c>
      <c r="R251" s="34"/>
    </row>
    <row r="252" spans="1:18" x14ac:dyDescent="0.35">
      <c r="A252" s="11"/>
      <c r="B252" s="11" t="s">
        <v>651</v>
      </c>
      <c r="C252" s="11" t="s">
        <v>652</v>
      </c>
      <c r="D252" s="11" t="s">
        <v>33</v>
      </c>
      <c r="E252" s="92">
        <v>168</v>
      </c>
      <c r="F252" s="12" t="s">
        <v>43</v>
      </c>
      <c r="G252" s="104">
        <v>30690869</v>
      </c>
      <c r="H252" s="83">
        <v>54886000</v>
      </c>
      <c r="I252" s="141">
        <v>17140000</v>
      </c>
      <c r="J252" s="141">
        <v>23373000</v>
      </c>
      <c r="K252" s="141">
        <v>5054000</v>
      </c>
      <c r="L252" s="85">
        <v>3339000</v>
      </c>
      <c r="M252" s="141">
        <v>2180000</v>
      </c>
      <c r="N252" s="141">
        <v>950000</v>
      </c>
      <c r="O252" s="141">
        <v>950000</v>
      </c>
      <c r="P252" s="85">
        <v>950000</v>
      </c>
      <c r="Q252" s="141">
        <v>950000</v>
      </c>
      <c r="R252" s="34"/>
    </row>
    <row r="253" spans="1:18" x14ac:dyDescent="0.35">
      <c r="A253" s="11"/>
      <c r="B253" s="11" t="s">
        <v>653</v>
      </c>
      <c r="C253" s="11" t="s">
        <v>458</v>
      </c>
      <c r="D253" s="11" t="s">
        <v>421</v>
      </c>
      <c r="E253" s="92">
        <v>169</v>
      </c>
      <c r="F253" s="12" t="s">
        <v>34</v>
      </c>
      <c r="G253" s="104">
        <v>0</v>
      </c>
      <c r="H253" s="83">
        <v>10000000</v>
      </c>
      <c r="I253" s="141">
        <v>1111110</v>
      </c>
      <c r="J253" s="141">
        <v>1111110</v>
      </c>
      <c r="K253" s="141">
        <v>1111110</v>
      </c>
      <c r="L253" s="85">
        <v>1111110</v>
      </c>
      <c r="M253" s="141">
        <v>1111110</v>
      </c>
      <c r="N253" s="141">
        <v>1111110</v>
      </c>
      <c r="O253" s="141">
        <v>1111110</v>
      </c>
      <c r="P253" s="85">
        <v>1111110</v>
      </c>
      <c r="Q253" s="141">
        <v>1111120</v>
      </c>
      <c r="R253" s="34"/>
    </row>
    <row r="254" spans="1:18" x14ac:dyDescent="0.35">
      <c r="A254" s="11"/>
      <c r="B254" s="11" t="s">
        <v>654</v>
      </c>
      <c r="C254" s="11" t="s">
        <v>652</v>
      </c>
      <c r="D254" s="11" t="s">
        <v>421</v>
      </c>
      <c r="E254" s="92">
        <v>170</v>
      </c>
      <c r="F254" s="12" t="s">
        <v>43</v>
      </c>
      <c r="G254" s="104">
        <v>0</v>
      </c>
      <c r="H254" s="83">
        <v>14036000</v>
      </c>
      <c r="I254" s="141">
        <v>1200000</v>
      </c>
      <c r="J254" s="141">
        <v>4126000</v>
      </c>
      <c r="K254" s="141">
        <v>4900000</v>
      </c>
      <c r="L254" s="85">
        <v>2271000</v>
      </c>
      <c r="M254" s="141">
        <v>1539000</v>
      </c>
      <c r="N254" s="141">
        <v>0</v>
      </c>
      <c r="O254" s="141">
        <v>0</v>
      </c>
      <c r="P254" s="85">
        <v>0</v>
      </c>
      <c r="Q254" s="141">
        <v>0</v>
      </c>
      <c r="R254" s="34"/>
    </row>
    <row r="255" spans="1:18" x14ac:dyDescent="0.35">
      <c r="A255" s="11"/>
      <c r="B255" s="11" t="s">
        <v>655</v>
      </c>
      <c r="C255" s="11" t="s">
        <v>420</v>
      </c>
      <c r="D255" s="11" t="s">
        <v>421</v>
      </c>
      <c r="E255" s="92">
        <v>171</v>
      </c>
      <c r="F255" s="12" t="s">
        <v>43</v>
      </c>
      <c r="G255" s="104">
        <v>0</v>
      </c>
      <c r="H255" s="83">
        <v>24455517</v>
      </c>
      <c r="I255" s="141">
        <v>2022110</v>
      </c>
      <c r="J255" s="141">
        <v>2108468</v>
      </c>
      <c r="K255" s="141">
        <v>2206312</v>
      </c>
      <c r="L255" s="85">
        <v>2317169</v>
      </c>
      <c r="M255" s="141">
        <v>2738106</v>
      </c>
      <c r="N255" s="141">
        <v>2907172</v>
      </c>
      <c r="O255" s="141">
        <v>3102443</v>
      </c>
      <c r="P255" s="85">
        <v>3327980</v>
      </c>
      <c r="Q255" s="141">
        <v>3725757</v>
      </c>
      <c r="R255" s="34"/>
    </row>
    <row r="256" spans="1:18" x14ac:dyDescent="0.35">
      <c r="A256" s="11"/>
      <c r="B256" s="11" t="s">
        <v>656</v>
      </c>
      <c r="C256" s="11" t="s">
        <v>657</v>
      </c>
      <c r="D256" s="11" t="s">
        <v>33</v>
      </c>
      <c r="E256" s="92">
        <v>172</v>
      </c>
      <c r="F256" s="12" t="s">
        <v>43</v>
      </c>
      <c r="G256" s="104">
        <v>11000000</v>
      </c>
      <c r="H256" s="83">
        <v>258107158</v>
      </c>
      <c r="I256" s="141">
        <v>28664160</v>
      </c>
      <c r="J256" s="141">
        <v>20067961</v>
      </c>
      <c r="K256" s="141">
        <v>21625947</v>
      </c>
      <c r="L256" s="85">
        <v>18801158</v>
      </c>
      <c r="M256" s="141">
        <v>18557198</v>
      </c>
      <c r="N256" s="141">
        <v>39346439</v>
      </c>
      <c r="O256" s="141">
        <v>42509387</v>
      </c>
      <c r="P256" s="85">
        <v>19474563</v>
      </c>
      <c r="Q256" s="141">
        <v>49060345</v>
      </c>
      <c r="R256" s="34"/>
    </row>
    <row r="257" spans="1:18" x14ac:dyDescent="0.35">
      <c r="A257" s="11"/>
      <c r="B257" s="11" t="s">
        <v>658</v>
      </c>
      <c r="C257" s="11" t="s">
        <v>652</v>
      </c>
      <c r="D257" s="11" t="s">
        <v>33</v>
      </c>
      <c r="E257" s="92">
        <v>173</v>
      </c>
      <c r="F257" s="12" t="s">
        <v>43</v>
      </c>
      <c r="G257" s="104">
        <v>0</v>
      </c>
      <c r="H257" s="83">
        <v>6750000</v>
      </c>
      <c r="I257" s="141">
        <v>750000</v>
      </c>
      <c r="J257" s="141">
        <v>750000</v>
      </c>
      <c r="K257" s="141">
        <v>750000</v>
      </c>
      <c r="L257" s="85">
        <v>750000</v>
      </c>
      <c r="M257" s="141">
        <v>750000</v>
      </c>
      <c r="N257" s="141">
        <v>750000</v>
      </c>
      <c r="O257" s="141">
        <v>750000</v>
      </c>
      <c r="P257" s="85">
        <v>750000</v>
      </c>
      <c r="Q257" s="141">
        <v>750000</v>
      </c>
      <c r="R257" s="34"/>
    </row>
    <row r="258" spans="1:18" x14ac:dyDescent="0.35">
      <c r="A258" s="11"/>
      <c r="B258" s="11" t="s">
        <v>659</v>
      </c>
      <c r="C258" s="11" t="s">
        <v>660</v>
      </c>
      <c r="D258" s="11" t="s">
        <v>421</v>
      </c>
      <c r="E258" s="92">
        <v>174</v>
      </c>
      <c r="F258" s="12" t="s">
        <v>34</v>
      </c>
      <c r="G258" s="104">
        <v>0</v>
      </c>
      <c r="H258" s="83">
        <v>2000000</v>
      </c>
      <c r="I258" s="141">
        <v>2000000</v>
      </c>
      <c r="J258" s="141">
        <v>0</v>
      </c>
      <c r="K258" s="141">
        <v>0</v>
      </c>
      <c r="L258" s="85">
        <v>0</v>
      </c>
      <c r="M258" s="141">
        <v>0</v>
      </c>
      <c r="N258" s="141">
        <v>0</v>
      </c>
      <c r="O258" s="141">
        <v>0</v>
      </c>
      <c r="P258" s="85">
        <v>0</v>
      </c>
      <c r="Q258" s="141">
        <v>0</v>
      </c>
      <c r="R258" s="34"/>
    </row>
    <row r="259" spans="1:18" x14ac:dyDescent="0.35">
      <c r="A259" s="11"/>
      <c r="B259" s="11" t="s">
        <v>661</v>
      </c>
      <c r="C259" s="11" t="s">
        <v>420</v>
      </c>
      <c r="D259" s="11" t="s">
        <v>421</v>
      </c>
      <c r="E259" s="92">
        <v>175</v>
      </c>
      <c r="F259" s="12" t="s">
        <v>43</v>
      </c>
      <c r="G259" s="104">
        <v>0</v>
      </c>
      <c r="H259" s="83">
        <v>17480605</v>
      </c>
      <c r="I259" s="141">
        <v>1729385</v>
      </c>
      <c r="J259" s="141">
        <v>1847835</v>
      </c>
      <c r="K259" s="141">
        <v>1729385</v>
      </c>
      <c r="L259" s="85">
        <v>2203185</v>
      </c>
      <c r="M259" s="141">
        <v>1862013</v>
      </c>
      <c r="N259" s="141">
        <v>1982763</v>
      </c>
      <c r="O259" s="141">
        <v>1862013</v>
      </c>
      <c r="P259" s="85">
        <v>2345013</v>
      </c>
      <c r="Q259" s="141">
        <v>1919013</v>
      </c>
      <c r="R259" s="34"/>
    </row>
    <row r="260" spans="1:18" x14ac:dyDescent="0.35">
      <c r="A260" s="11"/>
      <c r="B260" s="11" t="s">
        <v>665</v>
      </c>
      <c r="C260" s="11" t="s">
        <v>404</v>
      </c>
      <c r="D260" s="11" t="s">
        <v>405</v>
      </c>
      <c r="E260" s="92">
        <v>176</v>
      </c>
      <c r="F260" s="12" t="s">
        <v>34</v>
      </c>
      <c r="G260" s="104">
        <v>0</v>
      </c>
      <c r="H260" s="83">
        <v>154000000</v>
      </c>
      <c r="I260" s="141">
        <v>0</v>
      </c>
      <c r="J260" s="141">
        <v>0</v>
      </c>
      <c r="K260" s="141">
        <v>0</v>
      </c>
      <c r="L260" s="85">
        <v>0</v>
      </c>
      <c r="M260" s="141">
        <v>51333333</v>
      </c>
      <c r="N260" s="141">
        <v>51333333</v>
      </c>
      <c r="O260" s="141">
        <v>51333334</v>
      </c>
      <c r="P260" s="85">
        <v>0</v>
      </c>
      <c r="Q260" s="141">
        <v>0</v>
      </c>
      <c r="R260" s="34"/>
    </row>
    <row r="261" spans="1:18" x14ac:dyDescent="0.35">
      <c r="A261" s="11"/>
      <c r="B261" s="11" t="s">
        <v>662</v>
      </c>
      <c r="C261" s="11" t="s">
        <v>404</v>
      </c>
      <c r="D261" s="11" t="s">
        <v>33</v>
      </c>
      <c r="E261" s="92">
        <v>177</v>
      </c>
      <c r="F261" s="12" t="s">
        <v>43</v>
      </c>
      <c r="G261" s="104">
        <v>0</v>
      </c>
      <c r="H261" s="83">
        <v>3000000</v>
      </c>
      <c r="I261" s="141">
        <v>300000</v>
      </c>
      <c r="J261" s="141">
        <v>300000</v>
      </c>
      <c r="K261" s="141">
        <v>300000</v>
      </c>
      <c r="L261" s="85">
        <v>300000</v>
      </c>
      <c r="M261" s="141">
        <v>300000</v>
      </c>
      <c r="N261" s="141">
        <v>300000</v>
      </c>
      <c r="O261" s="141">
        <v>300000</v>
      </c>
      <c r="P261" s="85">
        <v>300000</v>
      </c>
      <c r="Q261" s="141">
        <v>600000</v>
      </c>
      <c r="R261" s="34"/>
    </row>
    <row r="262" spans="1:18" x14ac:dyDescent="0.35">
      <c r="A262" s="11"/>
      <c r="B262" s="11" t="s">
        <v>664</v>
      </c>
      <c r="C262" s="11" t="s">
        <v>404</v>
      </c>
      <c r="D262" s="11" t="s">
        <v>405</v>
      </c>
      <c r="E262" s="92">
        <v>178</v>
      </c>
      <c r="F262" s="12" t="s">
        <v>48</v>
      </c>
      <c r="G262" s="104">
        <v>0</v>
      </c>
      <c r="H262" s="83">
        <v>2000000</v>
      </c>
      <c r="I262" s="141">
        <v>0</v>
      </c>
      <c r="J262" s="141">
        <v>0</v>
      </c>
      <c r="K262" s="141">
        <v>0</v>
      </c>
      <c r="L262" s="85">
        <v>2000000</v>
      </c>
      <c r="M262" s="141">
        <v>0</v>
      </c>
      <c r="N262" s="141">
        <v>0</v>
      </c>
      <c r="O262" s="141">
        <v>0</v>
      </c>
      <c r="P262" s="85">
        <v>0</v>
      </c>
      <c r="Q262" s="141">
        <v>0</v>
      </c>
      <c r="R262" s="34"/>
    </row>
    <row r="263" spans="1:18" x14ac:dyDescent="0.35">
      <c r="A263" s="11"/>
      <c r="B263" s="11" t="s">
        <v>666</v>
      </c>
      <c r="C263" s="11" t="s">
        <v>404</v>
      </c>
      <c r="D263" s="11" t="s">
        <v>33</v>
      </c>
      <c r="E263" s="92">
        <v>179</v>
      </c>
      <c r="F263" s="12" t="s">
        <v>34</v>
      </c>
      <c r="G263" s="104">
        <v>0</v>
      </c>
      <c r="H263" s="83">
        <v>2000000</v>
      </c>
      <c r="I263" s="141">
        <v>2000000</v>
      </c>
      <c r="J263" s="141">
        <v>0</v>
      </c>
      <c r="K263" s="141">
        <v>0</v>
      </c>
      <c r="L263" s="85">
        <v>0</v>
      </c>
      <c r="M263" s="141">
        <v>0</v>
      </c>
      <c r="N263" s="141">
        <v>0</v>
      </c>
      <c r="O263" s="141">
        <v>0</v>
      </c>
      <c r="P263" s="85">
        <v>0</v>
      </c>
      <c r="Q263" s="141">
        <v>0</v>
      </c>
      <c r="R263" s="34"/>
    </row>
    <row r="264" spans="1:18" x14ac:dyDescent="0.35">
      <c r="A264" s="11"/>
      <c r="B264" s="11" t="s">
        <v>667</v>
      </c>
      <c r="C264" s="11" t="s">
        <v>668</v>
      </c>
      <c r="D264" s="11" t="s">
        <v>33</v>
      </c>
      <c r="E264" s="92">
        <v>180</v>
      </c>
      <c r="F264" s="12" t="s">
        <v>43</v>
      </c>
      <c r="G264" s="104">
        <v>0</v>
      </c>
      <c r="H264" s="83">
        <v>99960500</v>
      </c>
      <c r="I264" s="141">
        <v>10865400</v>
      </c>
      <c r="J264" s="141">
        <v>14139200</v>
      </c>
      <c r="K264" s="141">
        <v>8316500</v>
      </c>
      <c r="L264" s="85">
        <v>9815800</v>
      </c>
      <c r="M264" s="141">
        <v>8214000</v>
      </c>
      <c r="N264" s="141">
        <v>7567800</v>
      </c>
      <c r="O264" s="141">
        <v>12157900</v>
      </c>
      <c r="P264" s="85">
        <v>10448900</v>
      </c>
      <c r="Q264" s="141">
        <v>18435000</v>
      </c>
      <c r="R264" s="34"/>
    </row>
    <row r="265" spans="1:18" x14ac:dyDescent="0.35">
      <c r="A265" s="11"/>
      <c r="B265" s="11" t="s">
        <v>1372</v>
      </c>
      <c r="C265" s="11" t="s">
        <v>652</v>
      </c>
      <c r="D265" s="11" t="s">
        <v>33</v>
      </c>
      <c r="E265" s="92">
        <v>181</v>
      </c>
      <c r="F265" s="12" t="s">
        <v>43</v>
      </c>
      <c r="G265" s="104">
        <v>0</v>
      </c>
      <c r="H265" s="83">
        <v>180370000</v>
      </c>
      <c r="I265" s="141">
        <v>0</v>
      </c>
      <c r="J265" s="141">
        <v>0</v>
      </c>
      <c r="K265" s="141">
        <v>9018500</v>
      </c>
      <c r="L265" s="85">
        <v>14429600</v>
      </c>
      <c r="M265" s="141">
        <v>30662900</v>
      </c>
      <c r="N265" s="141">
        <v>72148000</v>
      </c>
      <c r="O265" s="141">
        <v>54111000</v>
      </c>
      <c r="P265" s="85">
        <v>0</v>
      </c>
      <c r="Q265" s="141">
        <v>0</v>
      </c>
      <c r="R265" s="34"/>
    </row>
    <row r="266" spans="1:18" x14ac:dyDescent="0.35">
      <c r="A266" s="11"/>
      <c r="B266" s="11" t="s">
        <v>670</v>
      </c>
      <c r="C266" s="11" t="s">
        <v>652</v>
      </c>
      <c r="D266" s="11" t="s">
        <v>33</v>
      </c>
      <c r="E266" s="92">
        <v>182</v>
      </c>
      <c r="F266" s="12" t="s">
        <v>43</v>
      </c>
      <c r="G266" s="104">
        <v>262131508.05000001</v>
      </c>
      <c r="H266" s="83">
        <v>1501646000</v>
      </c>
      <c r="I266" s="141">
        <v>55154875</v>
      </c>
      <c r="J266" s="141">
        <v>120142075</v>
      </c>
      <c r="K266" s="141">
        <v>188723900</v>
      </c>
      <c r="L266" s="85">
        <v>303263725</v>
      </c>
      <c r="M266" s="141">
        <v>227883675</v>
      </c>
      <c r="N266" s="141">
        <v>230450500</v>
      </c>
      <c r="O266" s="141">
        <v>241378800</v>
      </c>
      <c r="P266" s="85">
        <v>134648450</v>
      </c>
      <c r="Q266" s="141">
        <v>0</v>
      </c>
      <c r="R266" s="34"/>
    </row>
    <row r="267" spans="1:18" x14ac:dyDescent="0.35">
      <c r="A267" s="11"/>
      <c r="B267" s="11" t="s">
        <v>671</v>
      </c>
      <c r="C267" s="11" t="s">
        <v>672</v>
      </c>
      <c r="D267" s="11" t="s">
        <v>394</v>
      </c>
      <c r="E267" s="92">
        <v>183</v>
      </c>
      <c r="F267" s="12" t="s">
        <v>43</v>
      </c>
      <c r="G267" s="104">
        <v>0</v>
      </c>
      <c r="H267" s="83">
        <v>101635000</v>
      </c>
      <c r="I267" s="141">
        <v>7235000</v>
      </c>
      <c r="J267" s="141">
        <v>7245000</v>
      </c>
      <c r="K267" s="141">
        <v>8555000</v>
      </c>
      <c r="L267" s="85">
        <v>11120000</v>
      </c>
      <c r="M267" s="141">
        <v>9850000</v>
      </c>
      <c r="N267" s="141">
        <v>9170000</v>
      </c>
      <c r="O267" s="141">
        <v>9040000</v>
      </c>
      <c r="P267" s="85">
        <v>8780000</v>
      </c>
      <c r="Q267" s="141">
        <v>30640000</v>
      </c>
      <c r="R267" s="34"/>
    </row>
    <row r="268" spans="1:18" x14ac:dyDescent="0.35">
      <c r="A268" s="11"/>
      <c r="B268" s="11" t="s">
        <v>673</v>
      </c>
      <c r="C268" s="11" t="s">
        <v>404</v>
      </c>
      <c r="D268" s="11" t="s">
        <v>33</v>
      </c>
      <c r="E268" s="92">
        <v>184</v>
      </c>
      <c r="F268" s="12" t="s">
        <v>34</v>
      </c>
      <c r="G268" s="104">
        <v>1100000</v>
      </c>
      <c r="H268" s="83">
        <v>40000000</v>
      </c>
      <c r="I268" s="141">
        <v>9080000</v>
      </c>
      <c r="J268" s="141">
        <v>3080000</v>
      </c>
      <c r="K268" s="141">
        <v>3080000</v>
      </c>
      <c r="L268" s="85">
        <v>3080000</v>
      </c>
      <c r="M268" s="141">
        <v>3080000</v>
      </c>
      <c r="N268" s="141">
        <v>3800000</v>
      </c>
      <c r="O268" s="141">
        <v>3800000</v>
      </c>
      <c r="P268" s="85">
        <v>3800000</v>
      </c>
      <c r="Q268" s="141">
        <v>7200000</v>
      </c>
      <c r="R268" s="34"/>
    </row>
    <row r="269" spans="1:18" x14ac:dyDescent="0.35">
      <c r="A269" s="11"/>
      <c r="B269" s="11" t="s">
        <v>674</v>
      </c>
      <c r="C269" s="11" t="s">
        <v>458</v>
      </c>
      <c r="D269" s="11" t="s">
        <v>33</v>
      </c>
      <c r="E269" s="92">
        <v>185</v>
      </c>
      <c r="F269" s="12" t="s">
        <v>34</v>
      </c>
      <c r="G269" s="104">
        <v>0</v>
      </c>
      <c r="H269" s="83">
        <v>152000000</v>
      </c>
      <c r="I269" s="141">
        <v>15200000</v>
      </c>
      <c r="J269" s="141">
        <v>15200000</v>
      </c>
      <c r="K269" s="141">
        <v>15200000</v>
      </c>
      <c r="L269" s="85">
        <v>15200000</v>
      </c>
      <c r="M269" s="141">
        <v>15200000</v>
      </c>
      <c r="N269" s="141">
        <v>15200000</v>
      </c>
      <c r="O269" s="141">
        <v>15200000</v>
      </c>
      <c r="P269" s="85">
        <v>15200000</v>
      </c>
      <c r="Q269" s="141">
        <v>30400000</v>
      </c>
      <c r="R269" s="34"/>
    </row>
    <row r="270" spans="1:18" x14ac:dyDescent="0.35">
      <c r="A270" s="11"/>
      <c r="B270" s="11" t="s">
        <v>675</v>
      </c>
      <c r="C270" s="11" t="s">
        <v>420</v>
      </c>
      <c r="D270" s="11" t="s">
        <v>421</v>
      </c>
      <c r="E270" s="92">
        <v>186</v>
      </c>
      <c r="F270" s="12" t="s">
        <v>34</v>
      </c>
      <c r="G270" s="104">
        <v>0</v>
      </c>
      <c r="H270" s="83">
        <v>7500000</v>
      </c>
      <c r="I270" s="141">
        <v>750000</v>
      </c>
      <c r="J270" s="141">
        <v>750000</v>
      </c>
      <c r="K270" s="141">
        <v>1000000</v>
      </c>
      <c r="L270" s="85">
        <v>1000000</v>
      </c>
      <c r="M270" s="141">
        <v>1000000</v>
      </c>
      <c r="N270" s="141">
        <v>1000000</v>
      </c>
      <c r="O270" s="141">
        <v>500000</v>
      </c>
      <c r="P270" s="85">
        <v>500000</v>
      </c>
      <c r="Q270" s="141">
        <v>1000000</v>
      </c>
      <c r="R270" s="34"/>
    </row>
    <row r="271" spans="1:18" x14ac:dyDescent="0.35">
      <c r="A271" s="11"/>
      <c r="B271" s="11" t="s">
        <v>676</v>
      </c>
      <c r="C271" s="11" t="s">
        <v>458</v>
      </c>
      <c r="D271" s="11" t="s">
        <v>421</v>
      </c>
      <c r="E271" s="92">
        <v>187</v>
      </c>
      <c r="F271" s="12" t="s">
        <v>43</v>
      </c>
      <c r="G271" s="104">
        <v>0</v>
      </c>
      <c r="H271" s="83">
        <v>2000000</v>
      </c>
      <c r="I271" s="141">
        <v>222222</v>
      </c>
      <c r="J271" s="141">
        <v>222222</v>
      </c>
      <c r="K271" s="141">
        <v>222222</v>
      </c>
      <c r="L271" s="85">
        <v>222222</v>
      </c>
      <c r="M271" s="141">
        <v>222222</v>
      </c>
      <c r="N271" s="141">
        <v>222222</v>
      </c>
      <c r="O271" s="141">
        <v>222222</v>
      </c>
      <c r="P271" s="85">
        <v>222222</v>
      </c>
      <c r="Q271" s="141">
        <v>222222</v>
      </c>
      <c r="R271" s="34"/>
    </row>
    <row r="272" spans="1:18" x14ac:dyDescent="0.35">
      <c r="A272" s="11"/>
      <c r="B272" s="11" t="s">
        <v>677</v>
      </c>
      <c r="C272" s="11" t="s">
        <v>652</v>
      </c>
      <c r="D272" s="11" t="s">
        <v>394</v>
      </c>
      <c r="E272" s="92">
        <v>188</v>
      </c>
      <c r="F272" s="12" t="s">
        <v>48</v>
      </c>
      <c r="G272" s="104">
        <v>0</v>
      </c>
      <c r="H272" s="83">
        <v>213000000</v>
      </c>
      <c r="I272" s="141">
        <v>63000000</v>
      </c>
      <c r="J272" s="141">
        <v>0</v>
      </c>
      <c r="K272" s="141">
        <v>18000000</v>
      </c>
      <c r="L272" s="85">
        <v>0</v>
      </c>
      <c r="M272" s="141">
        <v>36000000</v>
      </c>
      <c r="N272" s="141">
        <v>0</v>
      </c>
      <c r="O272" s="141">
        <v>42000000</v>
      </c>
      <c r="P272" s="85">
        <v>0</v>
      </c>
      <c r="Q272" s="141">
        <v>54000000</v>
      </c>
      <c r="R272" s="34"/>
    </row>
    <row r="273" spans="1:18" x14ac:dyDescent="0.35">
      <c r="A273" s="11"/>
      <c r="B273" s="11" t="s">
        <v>678</v>
      </c>
      <c r="C273" s="11" t="s">
        <v>420</v>
      </c>
      <c r="D273" s="11" t="s">
        <v>421</v>
      </c>
      <c r="E273" s="92">
        <v>189</v>
      </c>
      <c r="F273" s="12" t="s">
        <v>43</v>
      </c>
      <c r="G273" s="104">
        <v>0</v>
      </c>
      <c r="H273" s="83">
        <v>4560000</v>
      </c>
      <c r="I273" s="141">
        <v>0</v>
      </c>
      <c r="J273" s="141">
        <v>570000</v>
      </c>
      <c r="K273" s="141">
        <v>570000</v>
      </c>
      <c r="L273" s="85">
        <v>570000</v>
      </c>
      <c r="M273" s="141">
        <v>570000</v>
      </c>
      <c r="N273" s="141">
        <v>570000</v>
      </c>
      <c r="O273" s="141">
        <v>570000</v>
      </c>
      <c r="P273" s="85">
        <v>570000</v>
      </c>
      <c r="Q273" s="141">
        <v>570000</v>
      </c>
      <c r="R273" s="34"/>
    </row>
    <row r="274" spans="1:18" x14ac:dyDescent="0.35">
      <c r="A274" s="11"/>
      <c r="B274" s="11" t="s">
        <v>679</v>
      </c>
      <c r="C274" s="11" t="s">
        <v>420</v>
      </c>
      <c r="D274" s="11" t="s">
        <v>421</v>
      </c>
      <c r="E274" s="92">
        <v>190</v>
      </c>
      <c r="F274" s="12" t="s">
        <v>43</v>
      </c>
      <c r="G274" s="104">
        <v>0</v>
      </c>
      <c r="H274" s="83">
        <v>38680000</v>
      </c>
      <c r="I274" s="141">
        <v>4680000</v>
      </c>
      <c r="J274" s="141">
        <v>4250000</v>
      </c>
      <c r="K274" s="141">
        <v>4250000</v>
      </c>
      <c r="L274" s="85">
        <v>4250000</v>
      </c>
      <c r="M274" s="141">
        <v>4250000</v>
      </c>
      <c r="N274" s="141">
        <v>4250000</v>
      </c>
      <c r="O274" s="141">
        <v>4250000</v>
      </c>
      <c r="P274" s="85">
        <v>4250000</v>
      </c>
      <c r="Q274" s="141">
        <v>4250000</v>
      </c>
      <c r="R274" s="34"/>
    </row>
    <row r="275" spans="1:18" x14ac:dyDescent="0.35">
      <c r="A275" s="11"/>
      <c r="B275" s="11" t="s">
        <v>680</v>
      </c>
      <c r="C275" s="11" t="s">
        <v>420</v>
      </c>
      <c r="D275" s="11" t="s">
        <v>421</v>
      </c>
      <c r="E275" s="92">
        <v>191</v>
      </c>
      <c r="F275" s="12" t="s">
        <v>43</v>
      </c>
      <c r="G275" s="104">
        <v>0</v>
      </c>
      <c r="H275" s="83">
        <v>2700000</v>
      </c>
      <c r="I275" s="141">
        <v>200000</v>
      </c>
      <c r="J275" s="141">
        <v>200000</v>
      </c>
      <c r="K275" s="141">
        <v>300000</v>
      </c>
      <c r="L275" s="85">
        <v>400000</v>
      </c>
      <c r="M275" s="141">
        <v>400000</v>
      </c>
      <c r="N275" s="141">
        <v>300000</v>
      </c>
      <c r="O275" s="141">
        <v>300000</v>
      </c>
      <c r="P275" s="85">
        <v>300000</v>
      </c>
      <c r="Q275" s="141">
        <v>300000</v>
      </c>
      <c r="R275" s="34"/>
    </row>
    <row r="276" spans="1:18" x14ac:dyDescent="0.35">
      <c r="A276" s="11"/>
      <c r="B276" s="11" t="s">
        <v>682</v>
      </c>
      <c r="C276" s="11" t="s">
        <v>672</v>
      </c>
      <c r="D276" s="11" t="s">
        <v>394</v>
      </c>
      <c r="E276" s="92">
        <v>192</v>
      </c>
      <c r="F276" s="12" t="s">
        <v>43</v>
      </c>
      <c r="G276" s="104">
        <v>3100000</v>
      </c>
      <c r="H276" s="83">
        <v>418469868</v>
      </c>
      <c r="I276" s="141">
        <v>34462888</v>
      </c>
      <c r="J276" s="141">
        <v>40556561</v>
      </c>
      <c r="K276" s="141">
        <v>54739961</v>
      </c>
      <c r="L276" s="85">
        <v>43249981</v>
      </c>
      <c r="M276" s="141">
        <v>48424036</v>
      </c>
      <c r="N276" s="141">
        <v>30202625</v>
      </c>
      <c r="O276" s="141">
        <v>37776321</v>
      </c>
      <c r="P276" s="85">
        <v>48374424</v>
      </c>
      <c r="Q276" s="141">
        <v>80683071</v>
      </c>
      <c r="R276" s="34"/>
    </row>
    <row r="277" spans="1:18" x14ac:dyDescent="0.35">
      <c r="A277" s="11"/>
      <c r="B277" s="11" t="s">
        <v>683</v>
      </c>
      <c r="C277" s="11" t="s">
        <v>458</v>
      </c>
      <c r="D277" s="11" t="s">
        <v>33</v>
      </c>
      <c r="E277" s="92">
        <v>193</v>
      </c>
      <c r="F277" s="12" t="s">
        <v>43</v>
      </c>
      <c r="G277" s="104">
        <v>0</v>
      </c>
      <c r="H277" s="83">
        <v>40000000</v>
      </c>
      <c r="I277" s="141">
        <v>4444440</v>
      </c>
      <c r="J277" s="141">
        <v>4444440</v>
      </c>
      <c r="K277" s="141">
        <v>4444440</v>
      </c>
      <c r="L277" s="85">
        <v>4444440</v>
      </c>
      <c r="M277" s="141">
        <v>4444440</v>
      </c>
      <c r="N277" s="141">
        <v>4444440</v>
      </c>
      <c r="O277" s="141">
        <v>4444440</v>
      </c>
      <c r="P277" s="85">
        <v>4444440</v>
      </c>
      <c r="Q277" s="141">
        <v>4444480</v>
      </c>
      <c r="R277" s="34"/>
    </row>
    <row r="278" spans="1:18" x14ac:dyDescent="0.35">
      <c r="A278" s="11"/>
      <c r="B278" s="11" t="s">
        <v>685</v>
      </c>
      <c r="C278" s="11" t="s">
        <v>458</v>
      </c>
      <c r="D278" s="11" t="s">
        <v>33</v>
      </c>
      <c r="E278" s="92">
        <v>194</v>
      </c>
      <c r="F278" s="12" t="s">
        <v>43</v>
      </c>
      <c r="G278" s="104">
        <v>0</v>
      </c>
      <c r="H278" s="83">
        <v>4000000</v>
      </c>
      <c r="I278" s="141">
        <v>444440</v>
      </c>
      <c r="J278" s="141">
        <v>444440</v>
      </c>
      <c r="K278" s="141">
        <v>444440</v>
      </c>
      <c r="L278" s="85">
        <v>444440</v>
      </c>
      <c r="M278" s="141">
        <v>444440</v>
      </c>
      <c r="N278" s="141">
        <v>444440</v>
      </c>
      <c r="O278" s="141">
        <v>444440</v>
      </c>
      <c r="P278" s="85">
        <v>444440</v>
      </c>
      <c r="Q278" s="141">
        <v>444480</v>
      </c>
      <c r="R278" s="34"/>
    </row>
    <row r="279" spans="1:18" x14ac:dyDescent="0.35">
      <c r="A279" s="11"/>
      <c r="B279" s="11" t="s">
        <v>687</v>
      </c>
      <c r="C279" s="11" t="s">
        <v>478</v>
      </c>
      <c r="D279" s="11" t="s">
        <v>421</v>
      </c>
      <c r="E279" s="92">
        <v>195</v>
      </c>
      <c r="F279" s="12" t="s">
        <v>43</v>
      </c>
      <c r="G279" s="104">
        <v>0</v>
      </c>
      <c r="H279" s="83">
        <v>5250000</v>
      </c>
      <c r="I279" s="141">
        <v>500000</v>
      </c>
      <c r="J279" s="141">
        <v>500000</v>
      </c>
      <c r="K279" s="141">
        <v>500000</v>
      </c>
      <c r="L279" s="85">
        <v>500000</v>
      </c>
      <c r="M279" s="141">
        <v>500000</v>
      </c>
      <c r="N279" s="141">
        <v>500000</v>
      </c>
      <c r="O279" s="141">
        <v>500000</v>
      </c>
      <c r="P279" s="85">
        <v>500000</v>
      </c>
      <c r="Q279" s="141">
        <v>500000</v>
      </c>
      <c r="R279" s="34"/>
    </row>
    <row r="280" spans="1:18" x14ac:dyDescent="0.35">
      <c r="A280" s="11"/>
      <c r="B280" s="11" t="s">
        <v>688</v>
      </c>
      <c r="C280" s="11" t="s">
        <v>600</v>
      </c>
      <c r="D280" s="11" t="s">
        <v>33</v>
      </c>
      <c r="E280" s="92">
        <v>196</v>
      </c>
      <c r="F280" s="12" t="s">
        <v>34</v>
      </c>
      <c r="G280" s="104">
        <v>7472700</v>
      </c>
      <c r="H280" s="83">
        <v>12000000</v>
      </c>
      <c r="I280" s="141">
        <v>500000</v>
      </c>
      <c r="J280" s="141">
        <v>1500000</v>
      </c>
      <c r="K280" s="141">
        <v>2500000</v>
      </c>
      <c r="L280" s="85">
        <v>2500000</v>
      </c>
      <c r="M280" s="141">
        <v>1000000</v>
      </c>
      <c r="N280" s="141">
        <v>1500000</v>
      </c>
      <c r="O280" s="141">
        <v>1500000</v>
      </c>
      <c r="P280" s="85">
        <v>1000000</v>
      </c>
      <c r="Q280" s="141">
        <v>0</v>
      </c>
      <c r="R280" s="34"/>
    </row>
    <row r="281" spans="1:18" x14ac:dyDescent="0.35">
      <c r="A281" s="11"/>
      <c r="B281" s="11" t="s">
        <v>689</v>
      </c>
      <c r="C281" s="11" t="s">
        <v>600</v>
      </c>
      <c r="D281" s="11" t="s">
        <v>33</v>
      </c>
      <c r="E281" s="92">
        <v>197</v>
      </c>
      <c r="F281" s="12" t="s">
        <v>48</v>
      </c>
      <c r="G281" s="104">
        <v>0</v>
      </c>
      <c r="H281" s="83">
        <v>8554000</v>
      </c>
      <c r="I281" s="141">
        <v>1254000</v>
      </c>
      <c r="J281" s="141">
        <v>1100000</v>
      </c>
      <c r="K281" s="141">
        <v>1100000</v>
      </c>
      <c r="L281" s="85">
        <v>1100000</v>
      </c>
      <c r="M281" s="141">
        <v>1000000</v>
      </c>
      <c r="N281" s="141">
        <v>1000000</v>
      </c>
      <c r="O281" s="141">
        <v>1000000</v>
      </c>
      <c r="P281" s="85">
        <v>1000000</v>
      </c>
      <c r="Q281" s="141">
        <v>0</v>
      </c>
      <c r="R281" s="34"/>
    </row>
    <row r="282" spans="1:18" x14ac:dyDescent="0.35">
      <c r="A282" s="11"/>
      <c r="B282" s="11" t="s">
        <v>690</v>
      </c>
      <c r="C282" s="11" t="s">
        <v>458</v>
      </c>
      <c r="D282" s="11" t="s">
        <v>394</v>
      </c>
      <c r="E282" s="92">
        <v>198</v>
      </c>
      <c r="F282" s="12" t="s">
        <v>43</v>
      </c>
      <c r="G282" s="104">
        <v>0</v>
      </c>
      <c r="H282" s="83">
        <v>38283750</v>
      </c>
      <c r="I282" s="141">
        <v>8820000</v>
      </c>
      <c r="J282" s="141">
        <v>6230000</v>
      </c>
      <c r="K282" s="141">
        <v>1170000</v>
      </c>
      <c r="L282" s="85">
        <v>1200000</v>
      </c>
      <c r="M282" s="141">
        <v>5630000</v>
      </c>
      <c r="N282" s="141">
        <v>2150000</v>
      </c>
      <c r="O282" s="141">
        <v>7090000</v>
      </c>
      <c r="P282" s="85">
        <v>1740000</v>
      </c>
      <c r="Q282" s="141">
        <v>4253750</v>
      </c>
      <c r="R282" s="34"/>
    </row>
    <row r="283" spans="1:18" x14ac:dyDescent="0.35">
      <c r="A283" s="11"/>
      <c r="B283" s="11" t="s">
        <v>691</v>
      </c>
      <c r="C283" s="11" t="s">
        <v>443</v>
      </c>
      <c r="D283" s="11" t="s">
        <v>418</v>
      </c>
      <c r="E283" s="92">
        <v>199</v>
      </c>
      <c r="F283" s="12" t="s">
        <v>34</v>
      </c>
      <c r="G283" s="104">
        <v>0</v>
      </c>
      <c r="H283" s="83">
        <v>1476475</v>
      </c>
      <c r="I283" s="141">
        <v>1232475</v>
      </c>
      <c r="J283" s="141">
        <v>0</v>
      </c>
      <c r="K283" s="141">
        <v>0</v>
      </c>
      <c r="L283" s="85">
        <v>0</v>
      </c>
      <c r="M283" s="141">
        <v>122000</v>
      </c>
      <c r="N283" s="141">
        <v>0</v>
      </c>
      <c r="O283" s="141">
        <v>0</v>
      </c>
      <c r="P283" s="85">
        <v>0</v>
      </c>
      <c r="Q283" s="141">
        <v>122000</v>
      </c>
      <c r="R283" s="34"/>
    </row>
    <row r="284" spans="1:18" x14ac:dyDescent="0.35">
      <c r="A284" s="11"/>
      <c r="B284" s="11" t="s">
        <v>692</v>
      </c>
      <c r="C284" s="11" t="s">
        <v>478</v>
      </c>
      <c r="D284" s="11" t="s">
        <v>421</v>
      </c>
      <c r="E284" s="92">
        <v>200</v>
      </c>
      <c r="F284" s="12" t="s">
        <v>43</v>
      </c>
      <c r="G284" s="104">
        <v>0</v>
      </c>
      <c r="H284" s="83">
        <v>13500000</v>
      </c>
      <c r="I284" s="141">
        <v>1500000</v>
      </c>
      <c r="J284" s="141">
        <v>1500000</v>
      </c>
      <c r="K284" s="141">
        <v>1500000</v>
      </c>
      <c r="L284" s="85">
        <v>1500000</v>
      </c>
      <c r="M284" s="141">
        <v>1500000</v>
      </c>
      <c r="N284" s="141">
        <v>1500000</v>
      </c>
      <c r="O284" s="141">
        <v>1500000</v>
      </c>
      <c r="P284" s="85">
        <v>1500000</v>
      </c>
      <c r="Q284" s="141">
        <v>1500000</v>
      </c>
      <c r="R284" s="34"/>
    </row>
    <row r="285" spans="1:18" x14ac:dyDescent="0.35">
      <c r="A285" s="11"/>
      <c r="B285" s="11" t="s">
        <v>693</v>
      </c>
      <c r="C285" s="11" t="s">
        <v>443</v>
      </c>
      <c r="D285" s="11" t="s">
        <v>418</v>
      </c>
      <c r="E285" s="92">
        <v>201</v>
      </c>
      <c r="F285" s="12" t="s">
        <v>34</v>
      </c>
      <c r="G285" s="104">
        <v>0</v>
      </c>
      <c r="H285" s="83">
        <v>75000000</v>
      </c>
      <c r="I285" s="141">
        <v>0</v>
      </c>
      <c r="J285" s="141">
        <v>0</v>
      </c>
      <c r="K285" s="141">
        <v>0</v>
      </c>
      <c r="L285" s="85">
        <v>0</v>
      </c>
      <c r="M285" s="141">
        <v>15000000</v>
      </c>
      <c r="N285" s="141">
        <v>15000000</v>
      </c>
      <c r="O285" s="141">
        <v>15000000</v>
      </c>
      <c r="P285" s="85">
        <v>15000000</v>
      </c>
      <c r="Q285" s="141">
        <v>15000000</v>
      </c>
      <c r="R285" s="34"/>
    </row>
    <row r="286" spans="1:18" x14ac:dyDescent="0.35">
      <c r="A286" s="11"/>
      <c r="B286" s="11" t="s">
        <v>694</v>
      </c>
      <c r="C286" s="11" t="s">
        <v>672</v>
      </c>
      <c r="D286" s="11" t="s">
        <v>394</v>
      </c>
      <c r="E286" s="92">
        <v>202</v>
      </c>
      <c r="F286" s="12" t="s">
        <v>34</v>
      </c>
      <c r="G286" s="104">
        <v>0</v>
      </c>
      <c r="H286" s="83">
        <v>100182000</v>
      </c>
      <c r="I286" s="141">
        <v>4438800</v>
      </c>
      <c r="J286" s="141">
        <v>18948000</v>
      </c>
      <c r="K286" s="141">
        <v>17185200</v>
      </c>
      <c r="L286" s="85">
        <v>14490000</v>
      </c>
      <c r="M286" s="141">
        <v>9720000</v>
      </c>
      <c r="N286" s="141">
        <v>8940000</v>
      </c>
      <c r="O286" s="141">
        <v>8820000</v>
      </c>
      <c r="P286" s="85">
        <v>8820000</v>
      </c>
      <c r="Q286" s="141">
        <v>8820000</v>
      </c>
      <c r="R286" s="34"/>
    </row>
    <row r="287" spans="1:18" x14ac:dyDescent="0.35">
      <c r="A287" s="11"/>
      <c r="B287" s="11" t="s">
        <v>695</v>
      </c>
      <c r="C287" s="11" t="s">
        <v>618</v>
      </c>
      <c r="D287" s="11" t="s">
        <v>421</v>
      </c>
      <c r="E287" s="92">
        <v>203</v>
      </c>
      <c r="F287" s="12" t="s">
        <v>43</v>
      </c>
      <c r="G287" s="104">
        <v>0</v>
      </c>
      <c r="H287" s="83">
        <v>3500000</v>
      </c>
      <c r="I287" s="141">
        <v>1000000</v>
      </c>
      <c r="J287" s="141">
        <v>1700000</v>
      </c>
      <c r="K287" s="141">
        <v>500000</v>
      </c>
      <c r="L287" s="85">
        <v>300000</v>
      </c>
      <c r="M287" s="141">
        <v>0</v>
      </c>
      <c r="N287" s="141">
        <v>0</v>
      </c>
      <c r="O287" s="141">
        <v>0</v>
      </c>
      <c r="P287" s="85">
        <v>0</v>
      </c>
      <c r="Q287" s="141">
        <v>0</v>
      </c>
      <c r="R287" s="34"/>
    </row>
    <row r="288" spans="1:18" x14ac:dyDescent="0.35">
      <c r="A288" s="11"/>
      <c r="B288" s="11" t="s">
        <v>696</v>
      </c>
      <c r="C288" s="11" t="s">
        <v>478</v>
      </c>
      <c r="D288" s="11" t="s">
        <v>33</v>
      </c>
      <c r="E288" s="92">
        <v>204</v>
      </c>
      <c r="F288" s="12" t="s">
        <v>48</v>
      </c>
      <c r="G288" s="104">
        <v>0</v>
      </c>
      <c r="H288" s="83">
        <v>1800000</v>
      </c>
      <c r="I288" s="141">
        <v>200000</v>
      </c>
      <c r="J288" s="141">
        <v>200000</v>
      </c>
      <c r="K288" s="141">
        <v>200000</v>
      </c>
      <c r="L288" s="85">
        <v>200000</v>
      </c>
      <c r="M288" s="141">
        <v>200000</v>
      </c>
      <c r="N288" s="141">
        <v>200000</v>
      </c>
      <c r="O288" s="141">
        <v>200000</v>
      </c>
      <c r="P288" s="85">
        <v>200000</v>
      </c>
      <c r="Q288" s="141">
        <v>200000</v>
      </c>
      <c r="R288" s="34"/>
    </row>
    <row r="289" spans="1:18" x14ac:dyDescent="0.35">
      <c r="A289" s="11"/>
      <c r="B289" s="11" t="s">
        <v>697</v>
      </c>
      <c r="C289" s="11" t="s">
        <v>404</v>
      </c>
      <c r="D289" s="11" t="s">
        <v>33</v>
      </c>
      <c r="E289" s="92">
        <v>205</v>
      </c>
      <c r="F289" s="12" t="s">
        <v>43</v>
      </c>
      <c r="G289" s="104">
        <v>0</v>
      </c>
      <c r="H289" s="83">
        <v>10000000</v>
      </c>
      <c r="I289" s="141">
        <v>6500000</v>
      </c>
      <c r="J289" s="141">
        <v>500000</v>
      </c>
      <c r="K289" s="141">
        <v>3000000</v>
      </c>
      <c r="L289" s="85">
        <v>0</v>
      </c>
      <c r="M289" s="141">
        <v>0</v>
      </c>
      <c r="N289" s="141">
        <v>0</v>
      </c>
      <c r="O289" s="141">
        <v>0</v>
      </c>
      <c r="P289" s="85">
        <v>0</v>
      </c>
      <c r="Q289" s="141">
        <v>0</v>
      </c>
      <c r="R289" s="34"/>
    </row>
    <row r="290" spans="1:18" x14ac:dyDescent="0.35">
      <c r="A290" s="11"/>
      <c r="B290" s="11" t="s">
        <v>698</v>
      </c>
      <c r="C290" s="11" t="s">
        <v>600</v>
      </c>
      <c r="D290" s="11" t="s">
        <v>421</v>
      </c>
      <c r="E290" s="92">
        <v>206</v>
      </c>
      <c r="F290" s="12" t="s">
        <v>34</v>
      </c>
      <c r="G290" s="104">
        <v>0</v>
      </c>
      <c r="H290" s="83">
        <v>1250000</v>
      </c>
      <c r="I290" s="141">
        <v>250000</v>
      </c>
      <c r="J290" s="141">
        <v>325000</v>
      </c>
      <c r="K290" s="141">
        <v>175000</v>
      </c>
      <c r="L290" s="85">
        <v>100000</v>
      </c>
      <c r="M290" s="141">
        <v>100000</v>
      </c>
      <c r="N290" s="141">
        <v>100000</v>
      </c>
      <c r="O290" s="141">
        <v>100000</v>
      </c>
      <c r="P290" s="85">
        <v>100000</v>
      </c>
      <c r="Q290" s="141">
        <v>0</v>
      </c>
      <c r="R290" s="34"/>
    </row>
    <row r="291" spans="1:18" x14ac:dyDescent="0.35">
      <c r="A291" s="11"/>
      <c r="B291" s="11" t="s">
        <v>699</v>
      </c>
      <c r="C291" s="11" t="s">
        <v>478</v>
      </c>
      <c r="D291" s="11" t="s">
        <v>421</v>
      </c>
      <c r="E291" s="92">
        <v>207</v>
      </c>
      <c r="F291" s="12" t="s">
        <v>48</v>
      </c>
      <c r="G291" s="104">
        <v>0</v>
      </c>
      <c r="H291" s="83">
        <v>450000000</v>
      </c>
      <c r="I291" s="141">
        <v>50000000</v>
      </c>
      <c r="J291" s="141">
        <v>50000000</v>
      </c>
      <c r="K291" s="141">
        <v>50000000</v>
      </c>
      <c r="L291" s="85">
        <v>50000000</v>
      </c>
      <c r="M291" s="141">
        <v>50000000</v>
      </c>
      <c r="N291" s="141">
        <v>50000000</v>
      </c>
      <c r="O291" s="141">
        <v>50000000</v>
      </c>
      <c r="P291" s="85">
        <v>50000000</v>
      </c>
      <c r="Q291" s="141">
        <v>50000000</v>
      </c>
      <c r="R291" s="34"/>
    </row>
    <row r="292" spans="1:18" x14ac:dyDescent="0.35">
      <c r="A292" s="11"/>
      <c r="B292" s="11" t="s">
        <v>700</v>
      </c>
      <c r="C292" s="11" t="s">
        <v>478</v>
      </c>
      <c r="D292" s="11" t="s">
        <v>421</v>
      </c>
      <c r="E292" s="92">
        <v>208</v>
      </c>
      <c r="F292" s="12" t="s">
        <v>43</v>
      </c>
      <c r="G292" s="104">
        <v>0</v>
      </c>
      <c r="H292" s="83">
        <v>500000</v>
      </c>
      <c r="I292" s="141">
        <v>500000</v>
      </c>
      <c r="J292" s="141">
        <v>0</v>
      </c>
      <c r="K292" s="141">
        <v>0</v>
      </c>
      <c r="L292" s="85">
        <v>0</v>
      </c>
      <c r="M292" s="141">
        <v>0</v>
      </c>
      <c r="N292" s="141">
        <v>0</v>
      </c>
      <c r="O292" s="141">
        <v>0</v>
      </c>
      <c r="P292" s="85">
        <v>0</v>
      </c>
      <c r="Q292" s="141">
        <v>0</v>
      </c>
      <c r="R292" s="34"/>
    </row>
    <row r="293" spans="1:18" x14ac:dyDescent="0.35">
      <c r="A293" s="11"/>
      <c r="B293" s="11" t="s">
        <v>701</v>
      </c>
      <c r="C293" s="11" t="s">
        <v>657</v>
      </c>
      <c r="D293" s="11" t="s">
        <v>394</v>
      </c>
      <c r="E293" s="92">
        <v>209</v>
      </c>
      <c r="F293" s="12" t="s">
        <v>43</v>
      </c>
      <c r="G293" s="104">
        <v>26758469</v>
      </c>
      <c r="H293" s="83">
        <v>295498215</v>
      </c>
      <c r="I293" s="141">
        <v>56599605</v>
      </c>
      <c r="J293" s="141">
        <v>79959540</v>
      </c>
      <c r="K293" s="141">
        <v>55852838</v>
      </c>
      <c r="L293" s="85">
        <v>58200382</v>
      </c>
      <c r="M293" s="141">
        <v>6168650</v>
      </c>
      <c r="N293" s="141">
        <v>5380050</v>
      </c>
      <c r="O293" s="141">
        <v>10297100</v>
      </c>
      <c r="P293" s="85">
        <v>10363350</v>
      </c>
      <c r="Q293" s="141">
        <v>12676700</v>
      </c>
      <c r="R293" s="34"/>
    </row>
    <row r="294" spans="1:18" x14ac:dyDescent="0.35">
      <c r="A294" s="11"/>
      <c r="B294" s="11" t="s">
        <v>702</v>
      </c>
      <c r="C294" s="11" t="s">
        <v>600</v>
      </c>
      <c r="D294" s="11" t="s">
        <v>421</v>
      </c>
      <c r="E294" s="92">
        <v>210</v>
      </c>
      <c r="F294" s="12" t="s">
        <v>34</v>
      </c>
      <c r="G294" s="104">
        <v>0</v>
      </c>
      <c r="H294" s="83">
        <v>272000</v>
      </c>
      <c r="I294" s="141">
        <v>141000</v>
      </c>
      <c r="J294" s="141">
        <v>131000</v>
      </c>
      <c r="K294" s="141">
        <v>0</v>
      </c>
      <c r="L294" s="85">
        <v>0</v>
      </c>
      <c r="M294" s="141">
        <v>0</v>
      </c>
      <c r="N294" s="141">
        <v>0</v>
      </c>
      <c r="O294" s="141">
        <v>0</v>
      </c>
      <c r="P294" s="85">
        <v>0</v>
      </c>
      <c r="Q294" s="141">
        <v>0</v>
      </c>
      <c r="R294" s="34"/>
    </row>
    <row r="295" spans="1:18" x14ac:dyDescent="0.35">
      <c r="A295" s="11"/>
      <c r="B295" s="11" t="s">
        <v>703</v>
      </c>
      <c r="C295" s="11" t="s">
        <v>600</v>
      </c>
      <c r="D295" s="11" t="s">
        <v>421</v>
      </c>
      <c r="E295" s="92">
        <v>211</v>
      </c>
      <c r="F295" s="12" t="s">
        <v>34</v>
      </c>
      <c r="G295" s="104">
        <v>0</v>
      </c>
      <c r="H295" s="83">
        <v>800000</v>
      </c>
      <c r="I295" s="141">
        <v>100000</v>
      </c>
      <c r="J295" s="141">
        <v>100000</v>
      </c>
      <c r="K295" s="141">
        <v>100000</v>
      </c>
      <c r="L295" s="85">
        <v>100000</v>
      </c>
      <c r="M295" s="141">
        <v>100000</v>
      </c>
      <c r="N295" s="141">
        <v>100000</v>
      </c>
      <c r="O295" s="141">
        <v>100000</v>
      </c>
      <c r="P295" s="85">
        <v>100000</v>
      </c>
      <c r="Q295" s="141">
        <v>0</v>
      </c>
      <c r="R295" s="34"/>
    </row>
    <row r="296" spans="1:18" x14ac:dyDescent="0.35">
      <c r="A296" s="11"/>
      <c r="B296" s="11" t="s">
        <v>704</v>
      </c>
      <c r="C296" s="11" t="s">
        <v>632</v>
      </c>
      <c r="D296" s="11" t="s">
        <v>421</v>
      </c>
      <c r="E296" s="92">
        <v>212</v>
      </c>
      <c r="F296" s="12" t="s">
        <v>34</v>
      </c>
      <c r="G296" s="104">
        <v>0</v>
      </c>
      <c r="H296" s="83">
        <v>6750000</v>
      </c>
      <c r="I296" s="141">
        <v>750000</v>
      </c>
      <c r="J296" s="141">
        <v>750000</v>
      </c>
      <c r="K296" s="141">
        <v>750000</v>
      </c>
      <c r="L296" s="85">
        <v>750000</v>
      </c>
      <c r="M296" s="141">
        <v>750000</v>
      </c>
      <c r="N296" s="141">
        <v>750000</v>
      </c>
      <c r="O296" s="141">
        <v>750000</v>
      </c>
      <c r="P296" s="85">
        <v>750000</v>
      </c>
      <c r="Q296" s="141">
        <v>750000</v>
      </c>
      <c r="R296" s="34"/>
    </row>
    <row r="297" spans="1:18" x14ac:dyDescent="0.35">
      <c r="A297" s="11"/>
      <c r="B297" s="11" t="s">
        <v>705</v>
      </c>
      <c r="C297" s="11" t="s">
        <v>443</v>
      </c>
      <c r="D297" s="11" t="s">
        <v>33</v>
      </c>
      <c r="E297" s="92">
        <v>213</v>
      </c>
      <c r="F297" s="12" t="s">
        <v>43</v>
      </c>
      <c r="G297" s="104">
        <v>0</v>
      </c>
      <c r="H297" s="83">
        <v>290279989</v>
      </c>
      <c r="I297" s="141">
        <v>20183521</v>
      </c>
      <c r="J297" s="141">
        <v>23520021</v>
      </c>
      <c r="K297" s="141">
        <v>30428721</v>
      </c>
      <c r="L297" s="85">
        <v>34024621</v>
      </c>
      <c r="M297" s="141">
        <v>36424621</v>
      </c>
      <c r="N297" s="141">
        <v>36424621</v>
      </c>
      <c r="O297" s="141">
        <v>36424621</v>
      </c>
      <c r="P297" s="85">
        <v>36424621</v>
      </c>
      <c r="Q297" s="141">
        <v>36424621</v>
      </c>
      <c r="R297" s="34"/>
    </row>
    <row r="298" spans="1:18" x14ac:dyDescent="0.35">
      <c r="A298" s="11"/>
      <c r="B298" s="11" t="s">
        <v>706</v>
      </c>
      <c r="C298" s="11" t="s">
        <v>458</v>
      </c>
      <c r="D298" s="11" t="s">
        <v>421</v>
      </c>
      <c r="E298" s="92">
        <v>214</v>
      </c>
      <c r="F298" s="12" t="s">
        <v>34</v>
      </c>
      <c r="G298" s="104">
        <v>0</v>
      </c>
      <c r="H298" s="83">
        <v>10000000</v>
      </c>
      <c r="I298" s="141">
        <v>1100000</v>
      </c>
      <c r="J298" s="141">
        <v>1100000</v>
      </c>
      <c r="K298" s="141">
        <v>1100000</v>
      </c>
      <c r="L298" s="85">
        <v>1100000</v>
      </c>
      <c r="M298" s="141">
        <v>1100000</v>
      </c>
      <c r="N298" s="141">
        <v>1100000</v>
      </c>
      <c r="O298" s="141">
        <v>1100000</v>
      </c>
      <c r="P298" s="85">
        <v>1100000</v>
      </c>
      <c r="Q298" s="141">
        <v>1200000</v>
      </c>
      <c r="R298" s="34"/>
    </row>
    <row r="299" spans="1:18" x14ac:dyDescent="0.35">
      <c r="A299" s="11"/>
      <c r="B299" s="11" t="s">
        <v>707</v>
      </c>
      <c r="C299" s="11" t="s">
        <v>478</v>
      </c>
      <c r="D299" s="11" t="s">
        <v>421</v>
      </c>
      <c r="E299" s="92">
        <v>215</v>
      </c>
      <c r="F299" s="12" t="s">
        <v>43</v>
      </c>
      <c r="G299" s="104">
        <v>0</v>
      </c>
      <c r="H299" s="83">
        <v>1000000</v>
      </c>
      <c r="I299" s="141">
        <v>100000</v>
      </c>
      <c r="J299" s="141">
        <v>100000</v>
      </c>
      <c r="K299" s="141">
        <v>100000</v>
      </c>
      <c r="L299" s="85">
        <v>100000</v>
      </c>
      <c r="M299" s="141">
        <v>120000</v>
      </c>
      <c r="N299" s="141">
        <v>120000</v>
      </c>
      <c r="O299" s="141">
        <v>120000</v>
      </c>
      <c r="P299" s="85">
        <v>120000</v>
      </c>
      <c r="Q299" s="141">
        <v>120000</v>
      </c>
      <c r="R299" s="34"/>
    </row>
    <row r="300" spans="1:18" x14ac:dyDescent="0.35">
      <c r="A300" s="11"/>
      <c r="B300" s="11" t="s">
        <v>708</v>
      </c>
      <c r="C300" s="11" t="s">
        <v>478</v>
      </c>
      <c r="D300" s="11" t="s">
        <v>421</v>
      </c>
      <c r="E300" s="92">
        <v>216</v>
      </c>
      <c r="F300" s="12" t="s">
        <v>43</v>
      </c>
      <c r="G300" s="104">
        <v>0</v>
      </c>
      <c r="H300" s="83">
        <v>1500000</v>
      </c>
      <c r="I300" s="141">
        <v>500000</v>
      </c>
      <c r="J300" s="141">
        <v>500000</v>
      </c>
      <c r="K300" s="141">
        <v>500000</v>
      </c>
      <c r="L300" s="85">
        <v>0</v>
      </c>
      <c r="M300" s="141">
        <v>0</v>
      </c>
      <c r="N300" s="141">
        <v>0</v>
      </c>
      <c r="O300" s="141">
        <v>0</v>
      </c>
      <c r="P300" s="85">
        <v>0</v>
      </c>
      <c r="Q300" s="141">
        <v>0</v>
      </c>
      <c r="R300" s="34"/>
    </row>
    <row r="301" spans="1:18" x14ac:dyDescent="0.35">
      <c r="A301" s="11"/>
      <c r="B301" s="11" t="s">
        <v>709</v>
      </c>
      <c r="C301" s="11" t="s">
        <v>632</v>
      </c>
      <c r="D301" s="11" t="s">
        <v>33</v>
      </c>
      <c r="E301" s="92">
        <v>217</v>
      </c>
      <c r="F301" s="12" t="s">
        <v>43</v>
      </c>
      <c r="G301" s="104">
        <v>0</v>
      </c>
      <c r="H301" s="83">
        <v>12619000</v>
      </c>
      <c r="I301" s="141">
        <v>2450000</v>
      </c>
      <c r="J301" s="141">
        <v>2450000</v>
      </c>
      <c r="K301" s="141">
        <v>2450000</v>
      </c>
      <c r="L301" s="85">
        <v>2450000</v>
      </c>
      <c r="M301" s="141">
        <v>500000</v>
      </c>
      <c r="N301" s="141">
        <v>530000</v>
      </c>
      <c r="O301" s="141">
        <v>562000</v>
      </c>
      <c r="P301" s="85">
        <v>596000</v>
      </c>
      <c r="Q301" s="141">
        <v>631000</v>
      </c>
      <c r="R301" s="34"/>
    </row>
    <row r="302" spans="1:18" x14ac:dyDescent="0.35">
      <c r="A302" s="11"/>
      <c r="B302" s="11" t="s">
        <v>710</v>
      </c>
      <c r="C302" s="11" t="s">
        <v>668</v>
      </c>
      <c r="D302" s="11" t="s">
        <v>394</v>
      </c>
      <c r="E302" s="92">
        <v>218</v>
      </c>
      <c r="F302" s="12" t="s">
        <v>48</v>
      </c>
      <c r="G302" s="104">
        <v>22335090</v>
      </c>
      <c r="H302" s="83">
        <v>57600000</v>
      </c>
      <c r="I302" s="141">
        <v>14557000</v>
      </c>
      <c r="J302" s="141">
        <v>9923000</v>
      </c>
      <c r="K302" s="141">
        <v>20070000</v>
      </c>
      <c r="L302" s="85">
        <v>13050000</v>
      </c>
      <c r="M302" s="141">
        <v>0</v>
      </c>
      <c r="N302" s="141">
        <v>0</v>
      </c>
      <c r="O302" s="141">
        <v>0</v>
      </c>
      <c r="P302" s="85">
        <v>0</v>
      </c>
      <c r="Q302" s="141">
        <v>0</v>
      </c>
      <c r="R302" s="34"/>
    </row>
    <row r="303" spans="1:18" x14ac:dyDescent="0.35">
      <c r="A303" s="11"/>
      <c r="B303" s="11" t="s">
        <v>711</v>
      </c>
      <c r="C303" s="11" t="s">
        <v>588</v>
      </c>
      <c r="D303" s="11" t="s">
        <v>33</v>
      </c>
      <c r="E303" s="92">
        <v>219</v>
      </c>
      <c r="F303" s="12" t="s">
        <v>48</v>
      </c>
      <c r="G303" s="104">
        <v>0</v>
      </c>
      <c r="H303" s="83">
        <v>1250000</v>
      </c>
      <c r="I303" s="141">
        <v>250000</v>
      </c>
      <c r="J303" s="141">
        <v>250000</v>
      </c>
      <c r="K303" s="141">
        <v>250000</v>
      </c>
      <c r="L303" s="85">
        <v>250000</v>
      </c>
      <c r="M303" s="141">
        <v>50000</v>
      </c>
      <c r="N303" s="141">
        <v>50000</v>
      </c>
      <c r="O303" s="141">
        <v>50000</v>
      </c>
      <c r="P303" s="85">
        <v>50000</v>
      </c>
      <c r="Q303" s="141">
        <v>50000</v>
      </c>
      <c r="R303" s="34"/>
    </row>
    <row r="304" spans="1:18" x14ac:dyDescent="0.35">
      <c r="A304" s="11"/>
      <c r="B304" s="11" t="s">
        <v>712</v>
      </c>
      <c r="C304" s="11" t="s">
        <v>600</v>
      </c>
      <c r="D304" s="11" t="s">
        <v>421</v>
      </c>
      <c r="E304" s="92">
        <v>220</v>
      </c>
      <c r="F304" s="12" t="s">
        <v>34</v>
      </c>
      <c r="G304" s="104">
        <v>0</v>
      </c>
      <c r="H304" s="83">
        <v>460000</v>
      </c>
      <c r="I304" s="141">
        <v>100000</v>
      </c>
      <c r="J304" s="141">
        <v>80000</v>
      </c>
      <c r="K304" s="141">
        <v>80000</v>
      </c>
      <c r="L304" s="85">
        <v>80000</v>
      </c>
      <c r="M304" s="141">
        <v>40000</v>
      </c>
      <c r="N304" s="141">
        <v>40000</v>
      </c>
      <c r="O304" s="141">
        <v>40000</v>
      </c>
      <c r="P304" s="85">
        <v>0</v>
      </c>
      <c r="Q304" s="141">
        <v>0</v>
      </c>
      <c r="R304" s="34"/>
    </row>
    <row r="305" spans="1:18" x14ac:dyDescent="0.35">
      <c r="A305" s="11"/>
      <c r="B305" s="11" t="s">
        <v>713</v>
      </c>
      <c r="C305" s="11" t="s">
        <v>478</v>
      </c>
      <c r="D305" s="11" t="s">
        <v>421</v>
      </c>
      <c r="E305" s="92">
        <v>221</v>
      </c>
      <c r="F305" s="12" t="s">
        <v>43</v>
      </c>
      <c r="G305" s="104">
        <v>0</v>
      </c>
      <c r="H305" s="83">
        <v>500000</v>
      </c>
      <c r="I305" s="141">
        <v>500000</v>
      </c>
      <c r="J305" s="141">
        <v>0</v>
      </c>
      <c r="K305" s="141">
        <v>0</v>
      </c>
      <c r="L305" s="85">
        <v>0</v>
      </c>
      <c r="M305" s="141">
        <v>0</v>
      </c>
      <c r="N305" s="141">
        <v>0</v>
      </c>
      <c r="O305" s="141">
        <v>0</v>
      </c>
      <c r="P305" s="85">
        <v>0</v>
      </c>
      <c r="Q305" s="141">
        <v>0</v>
      </c>
      <c r="R305" s="34"/>
    </row>
    <row r="306" spans="1:18" x14ac:dyDescent="0.35">
      <c r="A306" s="11"/>
      <c r="B306" s="11" t="s">
        <v>714</v>
      </c>
      <c r="C306" s="11" t="s">
        <v>451</v>
      </c>
      <c r="D306" s="11" t="s">
        <v>418</v>
      </c>
      <c r="E306" s="92">
        <v>222</v>
      </c>
      <c r="F306" s="12" t="s">
        <v>48</v>
      </c>
      <c r="G306" s="104">
        <v>0</v>
      </c>
      <c r="H306" s="83">
        <v>22200000</v>
      </c>
      <c r="I306" s="141">
        <v>1500000</v>
      </c>
      <c r="J306" s="141">
        <v>4500000</v>
      </c>
      <c r="K306" s="141">
        <v>9000000</v>
      </c>
      <c r="L306" s="85">
        <v>7200000</v>
      </c>
      <c r="M306" s="141">
        <v>0</v>
      </c>
      <c r="N306" s="141">
        <v>0</v>
      </c>
      <c r="O306" s="141">
        <v>0</v>
      </c>
      <c r="P306" s="85">
        <v>0</v>
      </c>
      <c r="Q306" s="141">
        <v>0</v>
      </c>
      <c r="R306" s="34"/>
    </row>
    <row r="307" spans="1:18" x14ac:dyDescent="0.35">
      <c r="A307" s="11"/>
      <c r="B307" s="11" t="s">
        <v>715</v>
      </c>
      <c r="C307" s="11" t="s">
        <v>478</v>
      </c>
      <c r="D307" s="11" t="s">
        <v>421</v>
      </c>
      <c r="E307" s="92">
        <v>223</v>
      </c>
      <c r="F307" s="12" t="s">
        <v>43</v>
      </c>
      <c r="G307" s="104">
        <v>0</v>
      </c>
      <c r="H307" s="83">
        <v>1000000</v>
      </c>
      <c r="I307" s="141">
        <v>100000</v>
      </c>
      <c r="J307" s="141">
        <v>100000</v>
      </c>
      <c r="K307" s="141">
        <v>100000</v>
      </c>
      <c r="L307" s="85">
        <v>100000</v>
      </c>
      <c r="M307" s="141">
        <v>120000</v>
      </c>
      <c r="N307" s="141">
        <v>120000</v>
      </c>
      <c r="O307" s="141">
        <v>120000</v>
      </c>
      <c r="P307" s="85">
        <v>120000</v>
      </c>
      <c r="Q307" s="141">
        <v>120000</v>
      </c>
      <c r="R307" s="34"/>
    </row>
    <row r="308" spans="1:18" x14ac:dyDescent="0.35">
      <c r="A308" s="11"/>
      <c r="B308" s="11" t="s">
        <v>716</v>
      </c>
      <c r="C308" s="11" t="s">
        <v>672</v>
      </c>
      <c r="D308" s="11" t="s">
        <v>394</v>
      </c>
      <c r="E308" s="92">
        <v>224</v>
      </c>
      <c r="F308" s="12" t="s">
        <v>43</v>
      </c>
      <c r="G308" s="104">
        <v>297000</v>
      </c>
      <c r="H308" s="83">
        <v>28544000</v>
      </c>
      <c r="I308" s="141">
        <v>2901000</v>
      </c>
      <c r="J308" s="141">
        <v>2939000</v>
      </c>
      <c r="K308" s="141">
        <v>2978000</v>
      </c>
      <c r="L308" s="85">
        <v>3017000</v>
      </c>
      <c r="M308" s="141">
        <v>3058000</v>
      </c>
      <c r="N308" s="141">
        <v>3099000</v>
      </c>
      <c r="O308" s="141">
        <v>3141000</v>
      </c>
      <c r="P308" s="85">
        <v>3184000</v>
      </c>
      <c r="Q308" s="141">
        <v>4227000</v>
      </c>
      <c r="R308" s="34"/>
    </row>
    <row r="309" spans="1:18" x14ac:dyDescent="0.35">
      <c r="A309" s="11"/>
      <c r="B309" s="11" t="s">
        <v>718</v>
      </c>
      <c r="C309" s="11" t="s">
        <v>451</v>
      </c>
      <c r="D309" s="11" t="s">
        <v>418</v>
      </c>
      <c r="E309" s="92">
        <v>225</v>
      </c>
      <c r="F309" s="12" t="s">
        <v>48</v>
      </c>
      <c r="G309" s="104">
        <v>13145000</v>
      </c>
      <c r="H309" s="83">
        <v>13800000</v>
      </c>
      <c r="I309" s="141">
        <v>0</v>
      </c>
      <c r="J309" s="141">
        <v>0</v>
      </c>
      <c r="K309" s="141">
        <v>4100000</v>
      </c>
      <c r="L309" s="85">
        <v>5700000</v>
      </c>
      <c r="M309" s="141">
        <v>4000000</v>
      </c>
      <c r="N309" s="141">
        <v>0</v>
      </c>
      <c r="O309" s="141">
        <v>0</v>
      </c>
      <c r="P309" s="85">
        <v>0</v>
      </c>
      <c r="Q309" s="141">
        <v>0</v>
      </c>
      <c r="R309" s="34"/>
    </row>
    <row r="310" spans="1:18" x14ac:dyDescent="0.35">
      <c r="A310" s="11"/>
      <c r="B310" s="11" t="s">
        <v>720</v>
      </c>
      <c r="C310" s="11" t="s">
        <v>672</v>
      </c>
      <c r="D310" s="11" t="s">
        <v>394</v>
      </c>
      <c r="E310" s="92">
        <v>226</v>
      </c>
      <c r="F310" s="12" t="s">
        <v>43</v>
      </c>
      <c r="G310" s="104">
        <v>0</v>
      </c>
      <c r="H310" s="83">
        <v>15320500</v>
      </c>
      <c r="I310" s="141">
        <v>1358000</v>
      </c>
      <c r="J310" s="141">
        <v>2875000</v>
      </c>
      <c r="K310" s="141">
        <v>1883000</v>
      </c>
      <c r="L310" s="85">
        <v>1877000</v>
      </c>
      <c r="M310" s="141">
        <v>2875000</v>
      </c>
      <c r="N310" s="141">
        <v>697500</v>
      </c>
      <c r="O310" s="141">
        <v>3750000</v>
      </c>
      <c r="P310" s="85">
        <v>5000</v>
      </c>
      <c r="Q310" s="141">
        <v>0</v>
      </c>
      <c r="R310" s="34"/>
    </row>
    <row r="311" spans="1:18" x14ac:dyDescent="0.35">
      <c r="A311" s="11"/>
      <c r="B311" s="11" t="s">
        <v>721</v>
      </c>
      <c r="C311" s="11" t="s">
        <v>618</v>
      </c>
      <c r="D311" s="11" t="s">
        <v>421</v>
      </c>
      <c r="E311" s="92">
        <v>227</v>
      </c>
      <c r="F311" s="12" t="s">
        <v>34</v>
      </c>
      <c r="G311" s="104">
        <v>0</v>
      </c>
      <c r="H311" s="83">
        <v>500000</v>
      </c>
      <c r="I311" s="141">
        <v>100000</v>
      </c>
      <c r="J311" s="141">
        <v>200000</v>
      </c>
      <c r="K311" s="141">
        <v>200000</v>
      </c>
      <c r="L311" s="85">
        <v>0</v>
      </c>
      <c r="M311" s="141">
        <v>0</v>
      </c>
      <c r="N311" s="141">
        <v>0</v>
      </c>
      <c r="O311" s="141">
        <v>0</v>
      </c>
      <c r="P311" s="85">
        <v>0</v>
      </c>
      <c r="Q311" s="141">
        <v>0</v>
      </c>
      <c r="R311" s="34"/>
    </row>
    <row r="312" spans="1:18" x14ac:dyDescent="0.35">
      <c r="A312" s="11"/>
      <c r="B312" s="11" t="s">
        <v>722</v>
      </c>
      <c r="C312" s="11" t="s">
        <v>600</v>
      </c>
      <c r="D312" s="11" t="s">
        <v>421</v>
      </c>
      <c r="E312" s="92">
        <v>228</v>
      </c>
      <c r="F312" s="12" t="s">
        <v>34</v>
      </c>
      <c r="G312" s="104">
        <v>0</v>
      </c>
      <c r="H312" s="83">
        <v>669000</v>
      </c>
      <c r="I312" s="141">
        <v>375000</v>
      </c>
      <c r="J312" s="141">
        <v>280000</v>
      </c>
      <c r="K312" s="141">
        <v>7000</v>
      </c>
      <c r="L312" s="85">
        <v>7000</v>
      </c>
      <c r="M312" s="141">
        <v>0</v>
      </c>
      <c r="N312" s="141">
        <v>0</v>
      </c>
      <c r="O312" s="141">
        <v>0</v>
      </c>
      <c r="P312" s="85">
        <v>0</v>
      </c>
      <c r="Q312" s="141">
        <v>0</v>
      </c>
      <c r="R312" s="34"/>
    </row>
    <row r="313" spans="1:18" x14ac:dyDescent="0.35">
      <c r="A313" s="11"/>
      <c r="B313" s="11" t="s">
        <v>724</v>
      </c>
      <c r="C313" s="11" t="s">
        <v>404</v>
      </c>
      <c r="D313" s="11" t="s">
        <v>405</v>
      </c>
      <c r="E313" s="92">
        <v>229</v>
      </c>
      <c r="F313" s="12" t="s">
        <v>48</v>
      </c>
      <c r="G313" s="104">
        <v>0</v>
      </c>
      <c r="H313" s="83">
        <v>31806616</v>
      </c>
      <c r="I313" s="141">
        <v>7951654</v>
      </c>
      <c r="J313" s="141">
        <v>7951654</v>
      </c>
      <c r="K313" s="141">
        <v>7951654</v>
      </c>
      <c r="L313" s="85">
        <v>7951654</v>
      </c>
      <c r="M313" s="141">
        <v>0</v>
      </c>
      <c r="N313" s="141">
        <v>0</v>
      </c>
      <c r="O313" s="141">
        <v>0</v>
      </c>
      <c r="P313" s="85">
        <v>0</v>
      </c>
      <c r="Q313" s="141">
        <v>0</v>
      </c>
      <c r="R313" s="34"/>
    </row>
    <row r="314" spans="1:18" x14ac:dyDescent="0.35">
      <c r="A314" s="11"/>
      <c r="B314" s="11" t="s">
        <v>723</v>
      </c>
      <c r="C314" s="11" t="s">
        <v>404</v>
      </c>
      <c r="D314" s="11" t="s">
        <v>418</v>
      </c>
      <c r="E314" s="92">
        <v>230</v>
      </c>
      <c r="F314" s="12" t="s">
        <v>34</v>
      </c>
      <c r="G314" s="104">
        <v>0</v>
      </c>
      <c r="H314" s="83">
        <v>90000000</v>
      </c>
      <c r="I314" s="141">
        <v>10000000</v>
      </c>
      <c r="J314" s="141">
        <v>10000000</v>
      </c>
      <c r="K314" s="141">
        <v>10000000</v>
      </c>
      <c r="L314" s="85">
        <v>10000000</v>
      </c>
      <c r="M314" s="141">
        <v>10000000</v>
      </c>
      <c r="N314" s="141">
        <v>10000000</v>
      </c>
      <c r="O314" s="141">
        <v>10000000</v>
      </c>
      <c r="P314" s="85">
        <v>10000000</v>
      </c>
      <c r="Q314" s="141">
        <v>10000000</v>
      </c>
      <c r="R314" s="34"/>
    </row>
    <row r="315" spans="1:18" x14ac:dyDescent="0.35">
      <c r="A315" s="11"/>
      <c r="B315" s="11" t="s">
        <v>725</v>
      </c>
      <c r="C315" s="11" t="s">
        <v>420</v>
      </c>
      <c r="D315" s="11" t="s">
        <v>421</v>
      </c>
      <c r="E315" s="92">
        <v>231</v>
      </c>
      <c r="F315" s="12" t="s">
        <v>34</v>
      </c>
      <c r="G315" s="104">
        <v>0</v>
      </c>
      <c r="H315" s="83">
        <v>900000</v>
      </c>
      <c r="I315" s="141">
        <v>300000</v>
      </c>
      <c r="J315" s="141">
        <v>300000</v>
      </c>
      <c r="K315" s="141">
        <v>300000</v>
      </c>
      <c r="L315" s="85">
        <v>0</v>
      </c>
      <c r="M315" s="141">
        <v>0</v>
      </c>
      <c r="N315" s="141">
        <v>0</v>
      </c>
      <c r="O315" s="141">
        <v>0</v>
      </c>
      <c r="P315" s="85">
        <v>0</v>
      </c>
      <c r="Q315" s="141">
        <v>0</v>
      </c>
      <c r="R315" s="34"/>
    </row>
    <row r="316" spans="1:18" x14ac:dyDescent="0.35">
      <c r="A316" s="11"/>
      <c r="B316" s="11" t="s">
        <v>726</v>
      </c>
      <c r="C316" s="11" t="s">
        <v>672</v>
      </c>
      <c r="D316" s="11" t="s">
        <v>394</v>
      </c>
      <c r="E316" s="92">
        <v>232</v>
      </c>
      <c r="F316" s="12" t="s">
        <v>43</v>
      </c>
      <c r="G316" s="104">
        <v>55644043.159999996</v>
      </c>
      <c r="H316" s="83">
        <v>195710000</v>
      </c>
      <c r="I316" s="141">
        <v>30160000</v>
      </c>
      <c r="J316" s="141">
        <v>38550000</v>
      </c>
      <c r="K316" s="141">
        <v>27150000</v>
      </c>
      <c r="L316" s="85">
        <v>28600000</v>
      </c>
      <c r="M316" s="141">
        <v>31050000</v>
      </c>
      <c r="N316" s="141">
        <v>14500000</v>
      </c>
      <c r="O316" s="141">
        <v>12700000</v>
      </c>
      <c r="P316" s="85">
        <v>7000000</v>
      </c>
      <c r="Q316" s="141">
        <v>6000000</v>
      </c>
      <c r="R316" s="34"/>
    </row>
    <row r="317" spans="1:18" x14ac:dyDescent="0.35">
      <c r="A317" s="11"/>
      <c r="B317" s="11" t="s">
        <v>727</v>
      </c>
      <c r="C317" s="11" t="s">
        <v>404</v>
      </c>
      <c r="D317" s="11" t="s">
        <v>405</v>
      </c>
      <c r="E317" s="92">
        <v>233</v>
      </c>
      <c r="F317" s="12" t="s">
        <v>34</v>
      </c>
      <c r="G317" s="104">
        <v>0</v>
      </c>
      <c r="H317" s="83">
        <v>25000000</v>
      </c>
      <c r="I317" s="141">
        <v>0</v>
      </c>
      <c r="J317" s="141">
        <v>0</v>
      </c>
      <c r="K317" s="141">
        <v>0</v>
      </c>
      <c r="L317" s="85">
        <v>0</v>
      </c>
      <c r="M317" s="141">
        <v>0</v>
      </c>
      <c r="N317" s="141">
        <v>12000000</v>
      </c>
      <c r="O317" s="141">
        <v>13000000</v>
      </c>
      <c r="P317" s="85">
        <v>0</v>
      </c>
      <c r="Q317" s="141">
        <v>0</v>
      </c>
      <c r="R317" s="34"/>
    </row>
    <row r="318" spans="1:18" x14ac:dyDescent="0.35">
      <c r="A318" s="11"/>
      <c r="B318" s="11" t="s">
        <v>728</v>
      </c>
      <c r="C318" s="11" t="s">
        <v>458</v>
      </c>
      <c r="D318" s="11" t="s">
        <v>421</v>
      </c>
      <c r="E318" s="92">
        <v>234</v>
      </c>
      <c r="F318" s="12" t="s">
        <v>34</v>
      </c>
      <c r="G318" s="104">
        <v>0</v>
      </c>
      <c r="H318" s="83">
        <v>5000000</v>
      </c>
      <c r="I318" s="141">
        <v>555556</v>
      </c>
      <c r="J318" s="141">
        <v>555556</v>
      </c>
      <c r="K318" s="141">
        <v>555556</v>
      </c>
      <c r="L318" s="85">
        <v>555556</v>
      </c>
      <c r="M318" s="141">
        <v>555556</v>
      </c>
      <c r="N318" s="141">
        <v>555556</v>
      </c>
      <c r="O318" s="141">
        <v>555556</v>
      </c>
      <c r="P318" s="85">
        <v>555556</v>
      </c>
      <c r="Q318" s="141">
        <v>555556</v>
      </c>
      <c r="R318" s="34"/>
    </row>
    <row r="319" spans="1:18" x14ac:dyDescent="0.35">
      <c r="A319" s="11"/>
      <c r="B319" s="11" t="s">
        <v>729</v>
      </c>
      <c r="C319" s="11" t="s">
        <v>404</v>
      </c>
      <c r="D319" s="11" t="s">
        <v>405</v>
      </c>
      <c r="E319" s="92">
        <v>235</v>
      </c>
      <c r="F319" s="12" t="s">
        <v>34</v>
      </c>
      <c r="G319" s="104">
        <v>0</v>
      </c>
      <c r="H319" s="83">
        <v>10000000</v>
      </c>
      <c r="I319" s="141">
        <v>0</v>
      </c>
      <c r="J319" s="141">
        <v>0</v>
      </c>
      <c r="K319" s="141">
        <v>0</v>
      </c>
      <c r="L319" s="85">
        <v>0</v>
      </c>
      <c r="M319" s="141">
        <v>0</v>
      </c>
      <c r="N319" s="141">
        <v>10000000</v>
      </c>
      <c r="O319" s="141">
        <v>0</v>
      </c>
      <c r="P319" s="85">
        <v>0</v>
      </c>
      <c r="Q319" s="141">
        <v>0</v>
      </c>
      <c r="R319" s="34"/>
    </row>
    <row r="320" spans="1:18" x14ac:dyDescent="0.35">
      <c r="A320" s="11"/>
      <c r="B320" s="11" t="s">
        <v>730</v>
      </c>
      <c r="C320" s="11" t="s">
        <v>478</v>
      </c>
      <c r="D320" s="11" t="s">
        <v>421</v>
      </c>
      <c r="E320" s="92">
        <v>236</v>
      </c>
      <c r="F320" s="12" t="s">
        <v>43</v>
      </c>
      <c r="G320" s="104">
        <v>0</v>
      </c>
      <c r="H320" s="83">
        <v>500000</v>
      </c>
      <c r="I320" s="141">
        <v>500000</v>
      </c>
      <c r="J320" s="141">
        <v>0</v>
      </c>
      <c r="K320" s="141">
        <v>0</v>
      </c>
      <c r="L320" s="85">
        <v>0</v>
      </c>
      <c r="M320" s="141">
        <v>0</v>
      </c>
      <c r="N320" s="141">
        <v>0</v>
      </c>
      <c r="O320" s="141">
        <v>0</v>
      </c>
      <c r="P320" s="85">
        <v>0</v>
      </c>
      <c r="Q320" s="141">
        <v>0</v>
      </c>
      <c r="R320" s="34"/>
    </row>
    <row r="321" spans="1:18" x14ac:dyDescent="0.35">
      <c r="A321" s="11"/>
      <c r="B321" s="11" t="s">
        <v>731</v>
      </c>
      <c r="C321" s="11" t="s">
        <v>404</v>
      </c>
      <c r="D321" s="11" t="s">
        <v>405</v>
      </c>
      <c r="E321" s="92">
        <v>237</v>
      </c>
      <c r="F321" s="12" t="s">
        <v>34</v>
      </c>
      <c r="G321" s="104">
        <v>0</v>
      </c>
      <c r="H321" s="83">
        <v>38000000</v>
      </c>
      <c r="I321" s="141">
        <v>0</v>
      </c>
      <c r="J321" s="141">
        <v>0</v>
      </c>
      <c r="K321" s="141">
        <v>0</v>
      </c>
      <c r="L321" s="85">
        <v>0</v>
      </c>
      <c r="M321" s="141">
        <v>0</v>
      </c>
      <c r="N321" s="141">
        <v>16000000</v>
      </c>
      <c r="O321" s="141">
        <v>22000000</v>
      </c>
      <c r="P321" s="85">
        <v>0</v>
      </c>
      <c r="Q321" s="141">
        <v>0</v>
      </c>
      <c r="R321" s="34"/>
    </row>
    <row r="322" spans="1:18" x14ac:dyDescent="0.35">
      <c r="A322" s="11"/>
      <c r="B322" s="11" t="s">
        <v>732</v>
      </c>
      <c r="C322" s="11" t="s">
        <v>404</v>
      </c>
      <c r="D322" s="11" t="s">
        <v>405</v>
      </c>
      <c r="E322" s="92">
        <v>238</v>
      </c>
      <c r="F322" s="12" t="s">
        <v>34</v>
      </c>
      <c r="G322" s="104">
        <v>0</v>
      </c>
      <c r="H322" s="83">
        <v>3500000</v>
      </c>
      <c r="I322" s="141">
        <v>0</v>
      </c>
      <c r="J322" s="141">
        <v>0</v>
      </c>
      <c r="K322" s="141">
        <v>0</v>
      </c>
      <c r="L322" s="85">
        <v>0</v>
      </c>
      <c r="M322" s="141">
        <v>0</v>
      </c>
      <c r="N322" s="141">
        <v>3500000</v>
      </c>
      <c r="O322" s="141">
        <v>0</v>
      </c>
      <c r="P322" s="85">
        <v>0</v>
      </c>
      <c r="Q322" s="141">
        <v>0</v>
      </c>
      <c r="R322" s="34"/>
    </row>
    <row r="323" spans="1:18" x14ac:dyDescent="0.35">
      <c r="A323" s="11"/>
      <c r="B323" s="11" t="s">
        <v>733</v>
      </c>
      <c r="C323" s="11" t="s">
        <v>478</v>
      </c>
      <c r="D323" s="11" t="s">
        <v>33</v>
      </c>
      <c r="E323" s="92">
        <v>239</v>
      </c>
      <c r="F323" s="12" t="s">
        <v>34</v>
      </c>
      <c r="G323" s="104">
        <v>0</v>
      </c>
      <c r="H323" s="83">
        <v>1000000</v>
      </c>
      <c r="I323" s="141">
        <v>100000</v>
      </c>
      <c r="J323" s="141">
        <v>100000</v>
      </c>
      <c r="K323" s="141">
        <v>100000</v>
      </c>
      <c r="L323" s="85">
        <v>100000</v>
      </c>
      <c r="M323" s="141">
        <v>120000</v>
      </c>
      <c r="N323" s="141">
        <v>120000</v>
      </c>
      <c r="O323" s="141">
        <v>120000</v>
      </c>
      <c r="P323" s="85">
        <v>120000</v>
      </c>
      <c r="Q323" s="141">
        <v>120000</v>
      </c>
      <c r="R323" s="34"/>
    </row>
    <row r="324" spans="1:18" x14ac:dyDescent="0.35">
      <c r="A324" s="11"/>
      <c r="B324" s="11" t="s">
        <v>734</v>
      </c>
      <c r="C324" s="11" t="s">
        <v>404</v>
      </c>
      <c r="D324" s="11" t="s">
        <v>405</v>
      </c>
      <c r="E324" s="92">
        <v>240</v>
      </c>
      <c r="F324" s="12" t="s">
        <v>48</v>
      </c>
      <c r="G324" s="104">
        <v>0</v>
      </c>
      <c r="H324" s="83">
        <v>300000000</v>
      </c>
      <c r="I324" s="141">
        <v>0</v>
      </c>
      <c r="J324" s="141">
        <v>0</v>
      </c>
      <c r="K324" s="141">
        <v>0</v>
      </c>
      <c r="L324" s="85">
        <v>0</v>
      </c>
      <c r="M324" s="141">
        <v>75000000</v>
      </c>
      <c r="N324" s="141">
        <v>75000000</v>
      </c>
      <c r="O324" s="141">
        <v>75000000</v>
      </c>
      <c r="P324" s="85">
        <v>75000000</v>
      </c>
      <c r="Q324" s="141">
        <v>0</v>
      </c>
      <c r="R324" s="34"/>
    </row>
    <row r="325" spans="1:18" x14ac:dyDescent="0.35">
      <c r="A325" s="11"/>
      <c r="B325" s="11" t="s">
        <v>821</v>
      </c>
      <c r="C325" s="11" t="s">
        <v>404</v>
      </c>
      <c r="D325" s="11" t="s">
        <v>405</v>
      </c>
      <c r="E325" s="92">
        <v>241</v>
      </c>
      <c r="F325" s="12" t="s">
        <v>34</v>
      </c>
      <c r="G325" s="104">
        <v>0</v>
      </c>
      <c r="H325" s="83">
        <v>5000000</v>
      </c>
      <c r="I325" s="141">
        <v>0</v>
      </c>
      <c r="J325" s="141">
        <v>0</v>
      </c>
      <c r="K325" s="141">
        <v>0</v>
      </c>
      <c r="L325" s="85">
        <v>0</v>
      </c>
      <c r="M325" s="141">
        <v>0</v>
      </c>
      <c r="N325" s="141">
        <v>0</v>
      </c>
      <c r="O325" s="141">
        <v>0</v>
      </c>
      <c r="P325" s="85">
        <v>5000000</v>
      </c>
      <c r="Q325" s="141">
        <v>0</v>
      </c>
      <c r="R325" s="34"/>
    </row>
    <row r="326" spans="1:18" x14ac:dyDescent="0.35">
      <c r="A326" s="11"/>
      <c r="B326" s="11" t="s">
        <v>735</v>
      </c>
      <c r="C326" s="11" t="s">
        <v>672</v>
      </c>
      <c r="D326" s="11" t="s">
        <v>394</v>
      </c>
      <c r="E326" s="92">
        <v>242</v>
      </c>
      <c r="F326" s="12" t="s">
        <v>48</v>
      </c>
      <c r="G326" s="104">
        <v>30007000</v>
      </c>
      <c r="H326" s="83">
        <v>305100000</v>
      </c>
      <c r="I326" s="141">
        <v>30500000</v>
      </c>
      <c r="J326" s="141">
        <v>28000000</v>
      </c>
      <c r="K326" s="141">
        <v>20600000</v>
      </c>
      <c r="L326" s="85">
        <v>42750000</v>
      </c>
      <c r="M326" s="141">
        <v>50750000</v>
      </c>
      <c r="N326" s="141">
        <v>49300000</v>
      </c>
      <c r="O326" s="141">
        <v>38300000</v>
      </c>
      <c r="P326" s="85">
        <v>25500000</v>
      </c>
      <c r="Q326" s="141">
        <v>19400000</v>
      </c>
      <c r="R326" s="34"/>
    </row>
    <row r="327" spans="1:18" x14ac:dyDescent="0.35">
      <c r="A327" s="11"/>
      <c r="B327" s="11" t="s">
        <v>736</v>
      </c>
      <c r="C327" s="11" t="s">
        <v>588</v>
      </c>
      <c r="D327" s="11" t="s">
        <v>33</v>
      </c>
      <c r="E327" s="92">
        <v>243</v>
      </c>
      <c r="F327" s="12" t="s">
        <v>34</v>
      </c>
      <c r="G327" s="104">
        <v>0</v>
      </c>
      <c r="H327" s="83">
        <v>3100000</v>
      </c>
      <c r="I327" s="141">
        <v>700000</v>
      </c>
      <c r="J327" s="141">
        <v>600000</v>
      </c>
      <c r="K327" s="141">
        <v>600000</v>
      </c>
      <c r="L327" s="85">
        <v>600000</v>
      </c>
      <c r="M327" s="141">
        <v>120000</v>
      </c>
      <c r="N327" s="141">
        <v>120000</v>
      </c>
      <c r="O327" s="141">
        <v>120000</v>
      </c>
      <c r="P327" s="85">
        <v>120000</v>
      </c>
      <c r="Q327" s="141">
        <v>120000</v>
      </c>
      <c r="R327" s="34"/>
    </row>
    <row r="328" spans="1:18" x14ac:dyDescent="0.35">
      <c r="A328" s="11"/>
      <c r="B328" s="11" t="s">
        <v>737</v>
      </c>
      <c r="C328" s="11" t="s">
        <v>404</v>
      </c>
      <c r="D328" s="11" t="s">
        <v>405</v>
      </c>
      <c r="E328" s="92">
        <v>244</v>
      </c>
      <c r="F328" s="12" t="s">
        <v>34</v>
      </c>
      <c r="G328" s="104">
        <v>0</v>
      </c>
      <c r="H328" s="83">
        <v>3000000</v>
      </c>
      <c r="I328" s="141">
        <v>0</v>
      </c>
      <c r="J328" s="141">
        <v>0</v>
      </c>
      <c r="K328" s="141">
        <v>0</v>
      </c>
      <c r="L328" s="85">
        <v>0</v>
      </c>
      <c r="M328" s="141">
        <v>0</v>
      </c>
      <c r="N328" s="141">
        <v>0</v>
      </c>
      <c r="O328" s="141">
        <v>0</v>
      </c>
      <c r="P328" s="85">
        <v>0</v>
      </c>
      <c r="Q328" s="141">
        <v>3000000</v>
      </c>
      <c r="R328" s="34"/>
    </row>
    <row r="329" spans="1:18" x14ac:dyDescent="0.35">
      <c r="A329" s="11"/>
      <c r="B329" s="11" t="s">
        <v>822</v>
      </c>
      <c r="C329" s="11" t="s">
        <v>404</v>
      </c>
      <c r="D329" s="11" t="s">
        <v>405</v>
      </c>
      <c r="E329" s="92">
        <v>245</v>
      </c>
      <c r="F329" s="12" t="s">
        <v>34</v>
      </c>
      <c r="G329" s="104">
        <v>0</v>
      </c>
      <c r="H329" s="83">
        <v>106000000</v>
      </c>
      <c r="I329" s="141">
        <v>26500000</v>
      </c>
      <c r="J329" s="141">
        <v>26500000</v>
      </c>
      <c r="K329" s="141">
        <v>26500000</v>
      </c>
      <c r="L329" s="85">
        <v>26500000</v>
      </c>
      <c r="M329" s="141">
        <v>0</v>
      </c>
      <c r="N329" s="141">
        <v>0</v>
      </c>
      <c r="O329" s="141">
        <v>0</v>
      </c>
      <c r="P329" s="85">
        <v>0</v>
      </c>
      <c r="Q329" s="141">
        <v>0</v>
      </c>
      <c r="R329" s="34"/>
    </row>
    <row r="330" spans="1:18" x14ac:dyDescent="0.35">
      <c r="A330" s="11"/>
      <c r="B330" s="11" t="s">
        <v>738</v>
      </c>
      <c r="C330" s="11" t="s">
        <v>404</v>
      </c>
      <c r="D330" s="11" t="s">
        <v>405</v>
      </c>
      <c r="E330" s="92">
        <v>246</v>
      </c>
      <c r="F330" s="12" t="s">
        <v>48</v>
      </c>
      <c r="G330" s="104">
        <v>0</v>
      </c>
      <c r="H330" s="83">
        <v>95000000</v>
      </c>
      <c r="I330" s="141">
        <v>0</v>
      </c>
      <c r="J330" s="141">
        <v>0</v>
      </c>
      <c r="K330" s="141">
        <v>0</v>
      </c>
      <c r="L330" s="85">
        <v>0</v>
      </c>
      <c r="M330" s="141">
        <v>23750000</v>
      </c>
      <c r="N330" s="141">
        <v>23750000</v>
      </c>
      <c r="O330" s="141">
        <v>23750000</v>
      </c>
      <c r="P330" s="85">
        <v>23750000</v>
      </c>
      <c r="Q330" s="141">
        <v>0</v>
      </c>
      <c r="R330" s="34"/>
    </row>
    <row r="331" spans="1:18" x14ac:dyDescent="0.35">
      <c r="A331" s="11"/>
      <c r="B331" s="11" t="s">
        <v>823</v>
      </c>
      <c r="C331" s="11" t="s">
        <v>404</v>
      </c>
      <c r="D331" s="11" t="s">
        <v>405</v>
      </c>
      <c r="E331" s="92">
        <v>247</v>
      </c>
      <c r="F331" s="12" t="s">
        <v>48</v>
      </c>
      <c r="G331" s="104">
        <v>0</v>
      </c>
      <c r="H331" s="83">
        <v>89000000</v>
      </c>
      <c r="I331" s="141">
        <v>0</v>
      </c>
      <c r="J331" s="141">
        <v>0</v>
      </c>
      <c r="K331" s="141">
        <v>0</v>
      </c>
      <c r="L331" s="85">
        <v>0</v>
      </c>
      <c r="M331" s="141">
        <v>22250000</v>
      </c>
      <c r="N331" s="141">
        <v>22250000</v>
      </c>
      <c r="O331" s="141">
        <v>22250000</v>
      </c>
      <c r="P331" s="85">
        <v>22250000</v>
      </c>
      <c r="Q331" s="141">
        <v>0</v>
      </c>
      <c r="R331" s="34"/>
    </row>
    <row r="332" spans="1:18" x14ac:dyDescent="0.35">
      <c r="A332" s="11"/>
      <c r="B332" s="11" t="s">
        <v>740</v>
      </c>
      <c r="C332" s="11" t="s">
        <v>404</v>
      </c>
      <c r="D332" s="11" t="s">
        <v>405</v>
      </c>
      <c r="E332" s="92">
        <v>248</v>
      </c>
      <c r="F332" s="12" t="s">
        <v>48</v>
      </c>
      <c r="G332" s="104">
        <v>0</v>
      </c>
      <c r="H332" s="83">
        <v>50000000</v>
      </c>
      <c r="I332" s="141">
        <v>0</v>
      </c>
      <c r="J332" s="141">
        <v>0</v>
      </c>
      <c r="K332" s="141">
        <v>0</v>
      </c>
      <c r="L332" s="85">
        <v>0</v>
      </c>
      <c r="M332" s="141">
        <v>0</v>
      </c>
      <c r="N332" s="141">
        <v>0</v>
      </c>
      <c r="O332" s="141">
        <v>50000000</v>
      </c>
      <c r="P332" s="85">
        <v>0</v>
      </c>
      <c r="Q332" s="141">
        <v>0</v>
      </c>
      <c r="R332" s="34"/>
    </row>
    <row r="333" spans="1:18" x14ac:dyDescent="0.35">
      <c r="A333" s="11"/>
      <c r="B333" s="11" t="s">
        <v>741</v>
      </c>
      <c r="C333" s="11" t="s">
        <v>451</v>
      </c>
      <c r="D333" s="11" t="s">
        <v>418</v>
      </c>
      <c r="E333" s="92">
        <v>249</v>
      </c>
      <c r="F333" s="12" t="s">
        <v>48</v>
      </c>
      <c r="G333" s="104">
        <v>0</v>
      </c>
      <c r="H333" s="83">
        <v>24000000</v>
      </c>
      <c r="I333" s="141">
        <v>6000000</v>
      </c>
      <c r="J333" s="141">
        <v>6000000</v>
      </c>
      <c r="K333" s="141">
        <v>6000000</v>
      </c>
      <c r="L333" s="85">
        <v>6000000</v>
      </c>
      <c r="M333" s="141">
        <v>0</v>
      </c>
      <c r="N333" s="141">
        <v>0</v>
      </c>
      <c r="O333" s="141">
        <v>0</v>
      </c>
      <c r="P333" s="85">
        <v>0</v>
      </c>
      <c r="Q333" s="141">
        <v>0</v>
      </c>
      <c r="R333" s="34"/>
    </row>
    <row r="334" spans="1:18" x14ac:dyDescent="0.35">
      <c r="A334" s="11"/>
      <c r="B334" s="11" t="s">
        <v>742</v>
      </c>
      <c r="C334" s="11" t="s">
        <v>441</v>
      </c>
      <c r="D334" s="11" t="s">
        <v>33</v>
      </c>
      <c r="E334" s="92">
        <v>250</v>
      </c>
      <c r="F334" s="12" t="s">
        <v>43</v>
      </c>
      <c r="G334" s="104">
        <v>0</v>
      </c>
      <c r="H334" s="83">
        <v>27622500</v>
      </c>
      <c r="I334" s="141">
        <v>5460000</v>
      </c>
      <c r="J334" s="141">
        <v>1425000</v>
      </c>
      <c r="K334" s="141">
        <v>7475000</v>
      </c>
      <c r="L334" s="85">
        <v>575000</v>
      </c>
      <c r="M334" s="141">
        <v>2537500</v>
      </c>
      <c r="N334" s="141">
        <v>2537500</v>
      </c>
      <c r="O334" s="141">
        <v>2537500</v>
      </c>
      <c r="P334" s="85">
        <v>2537500</v>
      </c>
      <c r="Q334" s="141">
        <v>2537500</v>
      </c>
      <c r="R334" s="34"/>
    </row>
    <row r="335" spans="1:18" x14ac:dyDescent="0.35">
      <c r="A335" s="11"/>
      <c r="B335" s="11" t="s">
        <v>743</v>
      </c>
      <c r="C335" s="11" t="s">
        <v>451</v>
      </c>
      <c r="D335" s="11" t="s">
        <v>418</v>
      </c>
      <c r="E335" s="92">
        <v>251</v>
      </c>
      <c r="F335" s="12" t="s">
        <v>48</v>
      </c>
      <c r="G335" s="104">
        <v>0</v>
      </c>
      <c r="H335" s="83">
        <v>25200000</v>
      </c>
      <c r="I335" s="141">
        <v>0</v>
      </c>
      <c r="J335" s="141">
        <v>0</v>
      </c>
      <c r="K335" s="141">
        <v>0</v>
      </c>
      <c r="L335" s="85">
        <v>0</v>
      </c>
      <c r="M335" s="141">
        <v>0</v>
      </c>
      <c r="N335" s="141">
        <v>5300000</v>
      </c>
      <c r="O335" s="141">
        <v>4000000</v>
      </c>
      <c r="P335" s="85">
        <v>15900000</v>
      </c>
      <c r="Q335" s="141">
        <v>0</v>
      </c>
      <c r="R335" s="34"/>
    </row>
    <row r="336" spans="1:18" x14ac:dyDescent="0.35">
      <c r="A336" s="11"/>
      <c r="B336" s="11" t="s">
        <v>745</v>
      </c>
      <c r="C336" s="11" t="s">
        <v>420</v>
      </c>
      <c r="D336" s="11" t="s">
        <v>421</v>
      </c>
      <c r="E336" s="92">
        <v>252</v>
      </c>
      <c r="F336" s="12" t="s">
        <v>43</v>
      </c>
      <c r="G336" s="104">
        <v>0</v>
      </c>
      <c r="H336" s="83">
        <v>31500000</v>
      </c>
      <c r="I336" s="141">
        <v>3500000</v>
      </c>
      <c r="J336" s="141">
        <v>3500000</v>
      </c>
      <c r="K336" s="141">
        <v>3500000</v>
      </c>
      <c r="L336" s="85">
        <v>3500000</v>
      </c>
      <c r="M336" s="141">
        <v>3500000</v>
      </c>
      <c r="N336" s="141">
        <v>3500000</v>
      </c>
      <c r="O336" s="141">
        <v>3500000</v>
      </c>
      <c r="P336" s="85">
        <v>3500000</v>
      </c>
      <c r="Q336" s="141">
        <v>3500000</v>
      </c>
      <c r="R336" s="34"/>
    </row>
    <row r="337" spans="1:18" x14ac:dyDescent="0.35">
      <c r="A337" s="11"/>
      <c r="B337" s="11" t="s">
        <v>746</v>
      </c>
      <c r="C337" s="11" t="s">
        <v>420</v>
      </c>
      <c r="D337" s="11" t="s">
        <v>421</v>
      </c>
      <c r="E337" s="92">
        <v>253</v>
      </c>
      <c r="F337" s="12" t="s">
        <v>43</v>
      </c>
      <c r="G337" s="104">
        <v>0</v>
      </c>
      <c r="H337" s="83">
        <v>5450000</v>
      </c>
      <c r="I337" s="141">
        <v>1000000</v>
      </c>
      <c r="J337" s="141">
        <v>1000000</v>
      </c>
      <c r="K337" s="141">
        <v>1100000</v>
      </c>
      <c r="L337" s="85">
        <v>1100000</v>
      </c>
      <c r="M337" s="141">
        <v>1250000</v>
      </c>
      <c r="N337" s="141">
        <v>0</v>
      </c>
      <c r="O337" s="141">
        <v>0</v>
      </c>
      <c r="P337" s="85">
        <v>0</v>
      </c>
      <c r="Q337" s="141">
        <v>0</v>
      </c>
      <c r="R337" s="34"/>
    </row>
    <row r="338" spans="1:18" x14ac:dyDescent="0.35">
      <c r="A338" s="11"/>
      <c r="B338" s="11" t="s">
        <v>681</v>
      </c>
      <c r="C338" s="11" t="s">
        <v>466</v>
      </c>
      <c r="D338" s="11" t="s">
        <v>47</v>
      </c>
      <c r="E338" s="92">
        <v>254</v>
      </c>
      <c r="F338" s="12" t="s">
        <v>48</v>
      </c>
      <c r="G338" s="104">
        <v>0</v>
      </c>
      <c r="H338" s="83">
        <v>560000000</v>
      </c>
      <c r="I338" s="141">
        <v>0</v>
      </c>
      <c r="J338" s="141">
        <v>0</v>
      </c>
      <c r="K338" s="141">
        <v>17500000</v>
      </c>
      <c r="L338" s="85">
        <v>17500000</v>
      </c>
      <c r="M338" s="141">
        <v>17500000</v>
      </c>
      <c r="N338" s="141">
        <v>17500000</v>
      </c>
      <c r="O338" s="141">
        <v>0</v>
      </c>
      <c r="P338" s="85">
        <v>0</v>
      </c>
      <c r="Q338" s="141">
        <v>490000000</v>
      </c>
      <c r="R338" s="34"/>
    </row>
    <row r="339" spans="1:18" x14ac:dyDescent="0.35">
      <c r="A339" s="11"/>
      <c r="B339" s="11" t="s">
        <v>783</v>
      </c>
      <c r="C339" s="11" t="s">
        <v>466</v>
      </c>
      <c r="D339" s="11" t="s">
        <v>405</v>
      </c>
      <c r="E339" s="92">
        <v>255</v>
      </c>
      <c r="F339" s="12" t="s">
        <v>48</v>
      </c>
      <c r="G339" s="104">
        <v>0</v>
      </c>
      <c r="H339" s="83">
        <v>1420472589</v>
      </c>
      <c r="I339" s="141">
        <v>0</v>
      </c>
      <c r="J339" s="141">
        <v>0</v>
      </c>
      <c r="K339" s="141">
        <v>0</v>
      </c>
      <c r="L339" s="85">
        <v>0</v>
      </c>
      <c r="M339" s="141">
        <v>0</v>
      </c>
      <c r="N339" s="141">
        <v>0</v>
      </c>
      <c r="O339" s="141">
        <v>0</v>
      </c>
      <c r="P339" s="85">
        <v>38740161</v>
      </c>
      <c r="Q339" s="141">
        <v>1381732428</v>
      </c>
      <c r="R339" s="34"/>
    </row>
    <row r="340" spans="1:18" x14ac:dyDescent="0.35">
      <c r="A340" s="11"/>
      <c r="B340" s="11" t="s">
        <v>747</v>
      </c>
      <c r="C340" s="11" t="s">
        <v>458</v>
      </c>
      <c r="D340" s="11" t="s">
        <v>33</v>
      </c>
      <c r="E340" s="92">
        <v>256</v>
      </c>
      <c r="F340" s="12" t="s">
        <v>43</v>
      </c>
      <c r="G340" s="104">
        <v>0</v>
      </c>
      <c r="H340" s="83">
        <v>60000000</v>
      </c>
      <c r="I340" s="141">
        <v>6666660</v>
      </c>
      <c r="J340" s="141">
        <v>6666660</v>
      </c>
      <c r="K340" s="141">
        <v>6666660</v>
      </c>
      <c r="L340" s="85">
        <v>6666660</v>
      </c>
      <c r="M340" s="141">
        <v>6666660</v>
      </c>
      <c r="N340" s="141">
        <v>6666660</v>
      </c>
      <c r="O340" s="141">
        <v>6666660</v>
      </c>
      <c r="P340" s="85">
        <v>6666660</v>
      </c>
      <c r="Q340" s="141">
        <v>6666720</v>
      </c>
      <c r="R340" s="34"/>
    </row>
    <row r="341" spans="1:18" x14ac:dyDescent="0.35">
      <c r="A341" s="11"/>
      <c r="B341" s="11" t="s">
        <v>748</v>
      </c>
      <c r="C341" s="11" t="s">
        <v>451</v>
      </c>
      <c r="D341" s="11" t="s">
        <v>418</v>
      </c>
      <c r="E341" s="92">
        <v>257</v>
      </c>
      <c r="F341" s="12" t="s">
        <v>48</v>
      </c>
      <c r="G341" s="104">
        <v>0</v>
      </c>
      <c r="H341" s="83">
        <v>25200000</v>
      </c>
      <c r="I341" s="141">
        <v>0</v>
      </c>
      <c r="J341" s="141">
        <v>0</v>
      </c>
      <c r="K341" s="141">
        <v>0</v>
      </c>
      <c r="L341" s="85">
        <v>0</v>
      </c>
      <c r="M341" s="141">
        <v>0</v>
      </c>
      <c r="N341" s="141">
        <v>0</v>
      </c>
      <c r="O341" s="141">
        <v>0</v>
      </c>
      <c r="P341" s="85">
        <v>0</v>
      </c>
      <c r="Q341" s="141">
        <v>25200000</v>
      </c>
      <c r="R341" s="34"/>
    </row>
    <row r="342" spans="1:18" x14ac:dyDescent="0.35">
      <c r="A342" s="11"/>
      <c r="B342" s="11" t="s">
        <v>750</v>
      </c>
      <c r="C342" s="11" t="s">
        <v>436</v>
      </c>
      <c r="D342" s="11" t="s">
        <v>33</v>
      </c>
      <c r="E342" s="92">
        <v>258</v>
      </c>
      <c r="F342" s="12" t="s">
        <v>43</v>
      </c>
      <c r="G342" s="104">
        <v>0</v>
      </c>
      <c r="H342" s="83">
        <v>14205000</v>
      </c>
      <c r="I342" s="141">
        <v>575000</v>
      </c>
      <c r="J342" s="141">
        <v>625000</v>
      </c>
      <c r="K342" s="141">
        <v>1105000</v>
      </c>
      <c r="L342" s="85">
        <v>1350000</v>
      </c>
      <c r="M342" s="141">
        <v>5095000</v>
      </c>
      <c r="N342" s="141">
        <v>5095000</v>
      </c>
      <c r="O342" s="141">
        <v>95000</v>
      </c>
      <c r="P342" s="85">
        <v>95000</v>
      </c>
      <c r="Q342" s="141">
        <v>170000</v>
      </c>
      <c r="R342" s="34"/>
    </row>
    <row r="343" spans="1:18" x14ac:dyDescent="0.35">
      <c r="A343" s="11"/>
      <c r="B343" s="11" t="s">
        <v>751</v>
      </c>
      <c r="C343" s="11" t="s">
        <v>672</v>
      </c>
      <c r="D343" s="11" t="s">
        <v>394</v>
      </c>
      <c r="E343" s="92">
        <v>259</v>
      </c>
      <c r="F343" s="12" t="s">
        <v>48</v>
      </c>
      <c r="G343" s="104">
        <v>0</v>
      </c>
      <c r="H343" s="83">
        <v>99327405</v>
      </c>
      <c r="I343" s="141">
        <v>18341481</v>
      </c>
      <c r="J343" s="141">
        <v>13179491</v>
      </c>
      <c r="K343" s="141">
        <v>9919491</v>
      </c>
      <c r="L343" s="85">
        <v>9919491</v>
      </c>
      <c r="M343" s="141">
        <v>9919491</v>
      </c>
      <c r="N343" s="141">
        <v>9919491</v>
      </c>
      <c r="O343" s="141">
        <v>9919491</v>
      </c>
      <c r="P343" s="85">
        <v>9104491</v>
      </c>
      <c r="Q343" s="141">
        <v>9104491</v>
      </c>
      <c r="R343" s="34"/>
    </row>
    <row r="344" spans="1:18" x14ac:dyDescent="0.35">
      <c r="A344" s="11"/>
      <c r="B344" s="11" t="s">
        <v>752</v>
      </c>
      <c r="C344" s="11" t="s">
        <v>451</v>
      </c>
      <c r="D344" s="11" t="s">
        <v>418</v>
      </c>
      <c r="E344" s="92">
        <v>260</v>
      </c>
      <c r="F344" s="12" t="s">
        <v>48</v>
      </c>
      <c r="G344" s="104">
        <v>0</v>
      </c>
      <c r="H344" s="83">
        <v>25200000</v>
      </c>
      <c r="I344" s="141">
        <v>0</v>
      </c>
      <c r="J344" s="141">
        <v>0</v>
      </c>
      <c r="K344" s="141">
        <v>0</v>
      </c>
      <c r="L344" s="85">
        <v>0</v>
      </c>
      <c r="M344" s="141">
        <v>0</v>
      </c>
      <c r="N344" s="141">
        <v>0</v>
      </c>
      <c r="O344" s="141">
        <v>0</v>
      </c>
      <c r="P344" s="85">
        <v>0</v>
      </c>
      <c r="Q344" s="141">
        <v>25200000</v>
      </c>
      <c r="R344" s="34"/>
    </row>
    <row r="345" spans="1:18" x14ac:dyDescent="0.35">
      <c r="A345" s="11"/>
      <c r="B345" s="11" t="s">
        <v>753</v>
      </c>
      <c r="C345" s="11" t="s">
        <v>478</v>
      </c>
      <c r="D345" s="11" t="s">
        <v>421</v>
      </c>
      <c r="E345" s="92">
        <v>261</v>
      </c>
      <c r="F345" s="12" t="s">
        <v>43</v>
      </c>
      <c r="G345" s="104">
        <v>0</v>
      </c>
      <c r="H345" s="83">
        <v>1200000</v>
      </c>
      <c r="I345" s="141">
        <v>300000</v>
      </c>
      <c r="J345" s="141">
        <v>300000</v>
      </c>
      <c r="K345" s="141">
        <v>300000</v>
      </c>
      <c r="L345" s="85">
        <v>300000</v>
      </c>
      <c r="M345" s="141">
        <v>0</v>
      </c>
      <c r="N345" s="141">
        <v>0</v>
      </c>
      <c r="O345" s="141">
        <v>0</v>
      </c>
      <c r="P345" s="85">
        <v>0</v>
      </c>
      <c r="Q345" s="141">
        <v>0</v>
      </c>
      <c r="R345" s="34"/>
    </row>
    <row r="346" spans="1:18" x14ac:dyDescent="0.35">
      <c r="A346" s="11"/>
      <c r="B346" s="11" t="s">
        <v>754</v>
      </c>
      <c r="C346" s="11" t="s">
        <v>466</v>
      </c>
      <c r="D346" s="11" t="s">
        <v>405</v>
      </c>
      <c r="E346" s="92">
        <v>262</v>
      </c>
      <c r="F346" s="12" t="s">
        <v>34</v>
      </c>
      <c r="G346" s="104">
        <v>0</v>
      </c>
      <c r="H346" s="83">
        <v>111039000</v>
      </c>
      <c r="I346" s="141">
        <v>11383000</v>
      </c>
      <c r="J346" s="141">
        <v>11611000</v>
      </c>
      <c r="K346" s="141">
        <v>11843000</v>
      </c>
      <c r="L346" s="85">
        <v>12080000</v>
      </c>
      <c r="M346" s="141">
        <v>12322000</v>
      </c>
      <c r="N346" s="141">
        <v>12568000</v>
      </c>
      <c r="O346" s="141">
        <v>12819000</v>
      </c>
      <c r="P346" s="85">
        <v>13076000</v>
      </c>
      <c r="Q346" s="141">
        <v>13337000</v>
      </c>
      <c r="R346" s="34"/>
    </row>
    <row r="347" spans="1:18" x14ac:dyDescent="0.35">
      <c r="A347" s="11"/>
      <c r="B347" s="11" t="s">
        <v>755</v>
      </c>
      <c r="C347" s="11" t="s">
        <v>672</v>
      </c>
      <c r="D347" s="11" t="s">
        <v>394</v>
      </c>
      <c r="E347" s="92">
        <v>263</v>
      </c>
      <c r="F347" s="12" t="s">
        <v>48</v>
      </c>
      <c r="G347" s="104">
        <v>150000</v>
      </c>
      <c r="H347" s="83">
        <v>42800000</v>
      </c>
      <c r="I347" s="141">
        <v>250000</v>
      </c>
      <c r="J347" s="141">
        <v>10000000</v>
      </c>
      <c r="K347" s="141">
        <v>1550000</v>
      </c>
      <c r="L347" s="85">
        <v>27000000</v>
      </c>
      <c r="M347" s="141">
        <v>2000000</v>
      </c>
      <c r="N347" s="141">
        <v>2000000</v>
      </c>
      <c r="O347" s="141">
        <v>0</v>
      </c>
      <c r="P347" s="85">
        <v>0</v>
      </c>
      <c r="Q347" s="141">
        <v>0</v>
      </c>
      <c r="R347" s="34"/>
    </row>
    <row r="348" spans="1:18" x14ac:dyDescent="0.35">
      <c r="A348" s="11"/>
      <c r="B348" s="11" t="s">
        <v>756</v>
      </c>
      <c r="C348" s="11" t="s">
        <v>672</v>
      </c>
      <c r="D348" s="11" t="s">
        <v>394</v>
      </c>
      <c r="E348" s="92">
        <v>264</v>
      </c>
      <c r="F348" s="12" t="s">
        <v>43</v>
      </c>
      <c r="G348" s="104">
        <v>0</v>
      </c>
      <c r="H348" s="83">
        <v>88402993</v>
      </c>
      <c r="I348" s="141">
        <v>11836108</v>
      </c>
      <c r="J348" s="141">
        <v>9570861</v>
      </c>
      <c r="K348" s="141">
        <v>9570861</v>
      </c>
      <c r="L348" s="85">
        <v>9570861</v>
      </c>
      <c r="M348" s="141">
        <v>9570861</v>
      </c>
      <c r="N348" s="141">
        <v>9570861</v>
      </c>
      <c r="O348" s="141">
        <v>9570861</v>
      </c>
      <c r="P348" s="85">
        <v>9570861</v>
      </c>
      <c r="Q348" s="141">
        <v>9570861</v>
      </c>
      <c r="R348" s="34"/>
    </row>
    <row r="349" spans="1:18" x14ac:dyDescent="0.35">
      <c r="A349" s="11"/>
      <c r="B349" s="11" t="s">
        <v>757</v>
      </c>
      <c r="C349" s="11" t="s">
        <v>652</v>
      </c>
      <c r="D349" s="11" t="s">
        <v>33</v>
      </c>
      <c r="E349" s="92">
        <v>265</v>
      </c>
      <c r="F349" s="12" t="s">
        <v>43</v>
      </c>
      <c r="G349" s="104">
        <v>0</v>
      </c>
      <c r="H349" s="83">
        <v>306970000</v>
      </c>
      <c r="I349" s="141">
        <v>0</v>
      </c>
      <c r="J349" s="141">
        <v>0</v>
      </c>
      <c r="K349" s="141">
        <v>0</v>
      </c>
      <c r="L349" s="85">
        <v>0</v>
      </c>
      <c r="M349" s="141">
        <v>0</v>
      </c>
      <c r="N349" s="141">
        <v>11829350</v>
      </c>
      <c r="O349" s="141">
        <v>35106350</v>
      </c>
      <c r="P349" s="85">
        <v>72361900</v>
      </c>
      <c r="Q349" s="141">
        <v>187672400</v>
      </c>
      <c r="R349" s="34"/>
    </row>
    <row r="350" spans="1:18" x14ac:dyDescent="0.35">
      <c r="A350" s="11"/>
      <c r="B350" s="11" t="s">
        <v>758</v>
      </c>
      <c r="C350" s="11" t="s">
        <v>652</v>
      </c>
      <c r="D350" s="11" t="s">
        <v>394</v>
      </c>
      <c r="E350" s="92">
        <v>266</v>
      </c>
      <c r="F350" s="12" t="s">
        <v>43</v>
      </c>
      <c r="G350" s="104">
        <v>0</v>
      </c>
      <c r="H350" s="83">
        <v>763680000</v>
      </c>
      <c r="I350" s="141">
        <v>16770000</v>
      </c>
      <c r="J350" s="141">
        <v>28025000</v>
      </c>
      <c r="K350" s="141">
        <v>48155000</v>
      </c>
      <c r="L350" s="85">
        <v>82385000</v>
      </c>
      <c r="M350" s="141">
        <v>83825000</v>
      </c>
      <c r="N350" s="141">
        <v>89230000</v>
      </c>
      <c r="O350" s="141">
        <v>142250000</v>
      </c>
      <c r="P350" s="85">
        <v>147240000</v>
      </c>
      <c r="Q350" s="141">
        <v>125800000</v>
      </c>
      <c r="R350" s="34"/>
    </row>
    <row r="351" spans="1:18" x14ac:dyDescent="0.35">
      <c r="A351" s="11"/>
      <c r="B351" s="11" t="s">
        <v>759</v>
      </c>
      <c r="C351" s="11" t="s">
        <v>652</v>
      </c>
      <c r="D351" s="11" t="s">
        <v>33</v>
      </c>
      <c r="E351" s="92">
        <v>267</v>
      </c>
      <c r="F351" s="12" t="s">
        <v>43</v>
      </c>
      <c r="G351" s="104">
        <v>0</v>
      </c>
      <c r="H351" s="83">
        <v>37875000</v>
      </c>
      <c r="I351" s="141">
        <v>0</v>
      </c>
      <c r="J351" s="141">
        <v>0</v>
      </c>
      <c r="K351" s="141">
        <v>0</v>
      </c>
      <c r="L351" s="85">
        <v>0</v>
      </c>
      <c r="M351" s="141">
        <v>0</v>
      </c>
      <c r="N351" s="141">
        <v>0</v>
      </c>
      <c r="O351" s="141">
        <v>5908500</v>
      </c>
      <c r="P351" s="85">
        <v>26916500</v>
      </c>
      <c r="Q351" s="141">
        <v>5050000</v>
      </c>
      <c r="R351" s="34"/>
    </row>
    <row r="352" spans="1:18" x14ac:dyDescent="0.35">
      <c r="A352" s="11"/>
      <c r="B352" s="11" t="s">
        <v>760</v>
      </c>
      <c r="C352" s="11" t="s">
        <v>451</v>
      </c>
      <c r="D352" s="11" t="s">
        <v>418</v>
      </c>
      <c r="E352" s="92">
        <v>268</v>
      </c>
      <c r="F352" s="12" t="s">
        <v>48</v>
      </c>
      <c r="G352" s="104">
        <v>0</v>
      </c>
      <c r="H352" s="83">
        <v>25200000</v>
      </c>
      <c r="I352" s="141">
        <v>0</v>
      </c>
      <c r="J352" s="141">
        <v>0</v>
      </c>
      <c r="K352" s="141">
        <v>0</v>
      </c>
      <c r="L352" s="85">
        <v>0</v>
      </c>
      <c r="M352" s="141">
        <v>0</v>
      </c>
      <c r="N352" s="141">
        <v>0</v>
      </c>
      <c r="O352" s="141">
        <v>0</v>
      </c>
      <c r="P352" s="85">
        <v>0</v>
      </c>
      <c r="Q352" s="141">
        <v>25200000</v>
      </c>
      <c r="R352" s="34"/>
    </row>
    <row r="353" spans="1:18" x14ac:dyDescent="0.35">
      <c r="A353" s="11"/>
      <c r="B353" s="11" t="s">
        <v>761</v>
      </c>
      <c r="C353" s="11" t="s">
        <v>404</v>
      </c>
      <c r="D353" s="11" t="s">
        <v>405</v>
      </c>
      <c r="E353" s="92">
        <v>269</v>
      </c>
      <c r="F353" s="12" t="s">
        <v>34</v>
      </c>
      <c r="G353" s="104">
        <v>0</v>
      </c>
      <c r="H353" s="83">
        <v>50000000</v>
      </c>
      <c r="I353" s="141">
        <v>0</v>
      </c>
      <c r="J353" s="141">
        <v>0</v>
      </c>
      <c r="K353" s="141">
        <v>0</v>
      </c>
      <c r="L353" s="85">
        <v>0</v>
      </c>
      <c r="M353" s="141">
        <v>50000000</v>
      </c>
      <c r="N353" s="141">
        <v>0</v>
      </c>
      <c r="O353" s="141">
        <v>0</v>
      </c>
      <c r="P353" s="85">
        <v>0</v>
      </c>
      <c r="Q353" s="141">
        <v>0</v>
      </c>
      <c r="R353" s="34"/>
    </row>
    <row r="354" spans="1:18" x14ac:dyDescent="0.35">
      <c r="A354" s="11"/>
      <c r="B354" s="11" t="s">
        <v>763</v>
      </c>
      <c r="C354" s="11" t="s">
        <v>610</v>
      </c>
      <c r="D354" s="11" t="s">
        <v>421</v>
      </c>
      <c r="E354" s="92">
        <v>270</v>
      </c>
      <c r="F354" s="12" t="s">
        <v>34</v>
      </c>
      <c r="G354" s="104">
        <v>0</v>
      </c>
      <c r="H354" s="83">
        <v>1020000</v>
      </c>
      <c r="I354" s="141">
        <v>510000</v>
      </c>
      <c r="J354" s="141">
        <v>0</v>
      </c>
      <c r="K354" s="141">
        <v>0</v>
      </c>
      <c r="L354" s="85">
        <v>0</v>
      </c>
      <c r="M354" s="141">
        <v>510000</v>
      </c>
      <c r="N354" s="141">
        <v>0</v>
      </c>
      <c r="O354" s="141">
        <v>0</v>
      </c>
      <c r="P354" s="85">
        <v>0</v>
      </c>
      <c r="Q354" s="141">
        <v>0</v>
      </c>
      <c r="R354" s="34"/>
    </row>
    <row r="355" spans="1:18" x14ac:dyDescent="0.35">
      <c r="A355" s="11"/>
      <c r="B355" s="11" t="s">
        <v>764</v>
      </c>
      <c r="C355" s="11" t="s">
        <v>451</v>
      </c>
      <c r="D355" s="11" t="s">
        <v>418</v>
      </c>
      <c r="E355" s="92">
        <v>271</v>
      </c>
      <c r="F355" s="12" t="s">
        <v>48</v>
      </c>
      <c r="G355" s="104">
        <v>0</v>
      </c>
      <c r="H355" s="83">
        <v>25200000</v>
      </c>
      <c r="I355" s="141">
        <v>0</v>
      </c>
      <c r="J355" s="141">
        <v>0</v>
      </c>
      <c r="K355" s="141">
        <v>0</v>
      </c>
      <c r="L355" s="85">
        <v>0</v>
      </c>
      <c r="M355" s="141">
        <v>0</v>
      </c>
      <c r="N355" s="141">
        <v>0</v>
      </c>
      <c r="O355" s="141">
        <v>0</v>
      </c>
      <c r="P355" s="85">
        <v>0</v>
      </c>
      <c r="Q355" s="141">
        <v>25200000</v>
      </c>
      <c r="R355" s="34"/>
    </row>
    <row r="356" spans="1:18" x14ac:dyDescent="0.35">
      <c r="A356" s="11"/>
      <c r="B356" s="11" t="s">
        <v>765</v>
      </c>
      <c r="C356" s="11" t="s">
        <v>657</v>
      </c>
      <c r="D356" s="11" t="s">
        <v>33</v>
      </c>
      <c r="E356" s="92">
        <v>272</v>
      </c>
      <c r="F356" s="12" t="s">
        <v>43</v>
      </c>
      <c r="G356" s="104">
        <v>0</v>
      </c>
      <c r="H356" s="83">
        <v>27972250</v>
      </c>
      <c r="I356" s="141">
        <v>2863500</v>
      </c>
      <c r="J356" s="141">
        <v>4519500</v>
      </c>
      <c r="K356" s="141">
        <v>5370750</v>
      </c>
      <c r="L356" s="85">
        <v>2008500</v>
      </c>
      <c r="M356" s="141">
        <v>5820000</v>
      </c>
      <c r="N356" s="141">
        <v>7390000</v>
      </c>
      <c r="O356" s="141">
        <v>0</v>
      </c>
      <c r="P356" s="85">
        <v>0</v>
      </c>
      <c r="Q356" s="141">
        <v>0</v>
      </c>
      <c r="R356" s="34"/>
    </row>
    <row r="357" spans="1:18" x14ac:dyDescent="0.35">
      <c r="A357" s="11"/>
      <c r="B357" s="11" t="s">
        <v>766</v>
      </c>
      <c r="C357" s="11" t="s">
        <v>458</v>
      </c>
      <c r="D357" s="11" t="s">
        <v>33</v>
      </c>
      <c r="E357" s="92">
        <v>273</v>
      </c>
      <c r="F357" s="12" t="s">
        <v>43</v>
      </c>
      <c r="G357" s="104">
        <v>0</v>
      </c>
      <c r="H357" s="83">
        <v>50000000</v>
      </c>
      <c r="I357" s="141">
        <v>5555552</v>
      </c>
      <c r="J357" s="141">
        <v>5555556</v>
      </c>
      <c r="K357" s="141">
        <v>5555556</v>
      </c>
      <c r="L357" s="85">
        <v>5555556</v>
      </c>
      <c r="M357" s="141">
        <v>5555556</v>
      </c>
      <c r="N357" s="141">
        <v>5555556</v>
      </c>
      <c r="O357" s="141">
        <v>5555556</v>
      </c>
      <c r="P357" s="85">
        <v>5555556</v>
      </c>
      <c r="Q357" s="141">
        <v>5555556</v>
      </c>
      <c r="R357" s="34"/>
    </row>
    <row r="358" spans="1:18" x14ac:dyDescent="0.35">
      <c r="A358" s="11"/>
      <c r="B358" s="11" t="s">
        <v>767</v>
      </c>
      <c r="C358" s="11" t="s">
        <v>657</v>
      </c>
      <c r="D358" s="11" t="s">
        <v>33</v>
      </c>
      <c r="E358" s="92">
        <v>274</v>
      </c>
      <c r="F358" s="12" t="s">
        <v>43</v>
      </c>
      <c r="G358" s="104">
        <v>0</v>
      </c>
      <c r="H358" s="83">
        <v>158242609</v>
      </c>
      <c r="I358" s="141">
        <v>15257150</v>
      </c>
      <c r="J358" s="141">
        <v>19777800</v>
      </c>
      <c r="K358" s="141">
        <v>21054250</v>
      </c>
      <c r="L358" s="85">
        <v>13129000</v>
      </c>
      <c r="M358" s="141">
        <v>8007248</v>
      </c>
      <c r="N358" s="141">
        <v>14059053</v>
      </c>
      <c r="O358" s="141">
        <v>12035308</v>
      </c>
      <c r="P358" s="85">
        <v>12980334</v>
      </c>
      <c r="Q358" s="141">
        <v>41942466</v>
      </c>
      <c r="R358" s="34"/>
    </row>
    <row r="359" spans="1:18" x14ac:dyDescent="0.35">
      <c r="A359" s="11"/>
      <c r="B359" s="11" t="s">
        <v>768</v>
      </c>
      <c r="C359" s="11" t="s">
        <v>672</v>
      </c>
      <c r="D359" s="11" t="s">
        <v>394</v>
      </c>
      <c r="E359" s="92">
        <v>275</v>
      </c>
      <c r="F359" s="12" t="s">
        <v>43</v>
      </c>
      <c r="G359" s="104">
        <v>0</v>
      </c>
      <c r="H359" s="83">
        <v>4500000</v>
      </c>
      <c r="I359" s="141">
        <v>500000</v>
      </c>
      <c r="J359" s="141">
        <v>500000</v>
      </c>
      <c r="K359" s="141">
        <v>500000</v>
      </c>
      <c r="L359" s="85">
        <v>500000</v>
      </c>
      <c r="M359" s="141">
        <v>500000</v>
      </c>
      <c r="N359" s="141">
        <v>500000</v>
      </c>
      <c r="O359" s="141">
        <v>500000</v>
      </c>
      <c r="P359" s="85">
        <v>500000</v>
      </c>
      <c r="Q359" s="141">
        <v>500000</v>
      </c>
      <c r="R359" s="34"/>
    </row>
    <row r="360" spans="1:18" x14ac:dyDescent="0.35">
      <c r="A360" s="11"/>
      <c r="B360" s="11" t="s">
        <v>769</v>
      </c>
      <c r="C360" s="11" t="s">
        <v>466</v>
      </c>
      <c r="D360" s="11" t="s">
        <v>405</v>
      </c>
      <c r="E360" s="92">
        <v>276</v>
      </c>
      <c r="F360" s="12" t="s">
        <v>34</v>
      </c>
      <c r="G360" s="104">
        <v>0</v>
      </c>
      <c r="H360" s="83">
        <v>40014000</v>
      </c>
      <c r="I360" s="141">
        <v>0</v>
      </c>
      <c r="J360" s="141">
        <v>0</v>
      </c>
      <c r="K360" s="141">
        <v>0</v>
      </c>
      <c r="L360" s="85">
        <v>0</v>
      </c>
      <c r="M360" s="141">
        <v>2000700</v>
      </c>
      <c r="N360" s="141">
        <v>2000700</v>
      </c>
      <c r="O360" s="141">
        <v>9003150</v>
      </c>
      <c r="P360" s="85">
        <v>9003150</v>
      </c>
      <c r="Q360" s="141">
        <v>18006300</v>
      </c>
      <c r="R360" s="34"/>
    </row>
    <row r="361" spans="1:18" x14ac:dyDescent="0.35">
      <c r="A361" s="11"/>
      <c r="B361" s="11" t="s">
        <v>770</v>
      </c>
      <c r="C361" s="11" t="s">
        <v>478</v>
      </c>
      <c r="D361" s="11" t="s">
        <v>421</v>
      </c>
      <c r="E361" s="92">
        <v>277</v>
      </c>
      <c r="F361" s="12" t="s">
        <v>43</v>
      </c>
      <c r="G361" s="104">
        <v>0</v>
      </c>
      <c r="H361" s="83">
        <v>1000000</v>
      </c>
      <c r="I361" s="141">
        <v>500000</v>
      </c>
      <c r="J361" s="141">
        <v>500000</v>
      </c>
      <c r="K361" s="141">
        <v>0</v>
      </c>
      <c r="L361" s="85">
        <v>0</v>
      </c>
      <c r="M361" s="141">
        <v>0</v>
      </c>
      <c r="N361" s="141">
        <v>0</v>
      </c>
      <c r="O361" s="141">
        <v>0</v>
      </c>
      <c r="P361" s="85">
        <v>0</v>
      </c>
      <c r="Q361" s="141">
        <v>0</v>
      </c>
      <c r="R361" s="34"/>
    </row>
    <row r="362" spans="1:18" x14ac:dyDescent="0.35">
      <c r="A362" s="11"/>
      <c r="B362" s="11" t="s">
        <v>771</v>
      </c>
      <c r="C362" s="11" t="s">
        <v>772</v>
      </c>
      <c r="D362" s="11" t="s">
        <v>394</v>
      </c>
      <c r="E362" s="92">
        <v>278</v>
      </c>
      <c r="F362" s="12" t="s">
        <v>43</v>
      </c>
      <c r="G362" s="104">
        <v>600000</v>
      </c>
      <c r="H362" s="83">
        <v>5747000</v>
      </c>
      <c r="I362" s="141">
        <v>1290000</v>
      </c>
      <c r="J362" s="141">
        <v>603000</v>
      </c>
      <c r="K362" s="141">
        <v>356000</v>
      </c>
      <c r="L362" s="85">
        <v>498000</v>
      </c>
      <c r="M362" s="141">
        <v>500000</v>
      </c>
      <c r="N362" s="141">
        <v>500000</v>
      </c>
      <c r="O362" s="141">
        <v>500000</v>
      </c>
      <c r="P362" s="85">
        <v>500000</v>
      </c>
      <c r="Q362" s="141">
        <v>1000000</v>
      </c>
      <c r="R362" s="34"/>
    </row>
    <row r="363" spans="1:18" x14ac:dyDescent="0.35">
      <c r="A363" s="11"/>
      <c r="B363" s="11" t="s">
        <v>773</v>
      </c>
      <c r="C363" s="11" t="s">
        <v>404</v>
      </c>
      <c r="D363" s="11" t="s">
        <v>405</v>
      </c>
      <c r="E363" s="92">
        <v>279</v>
      </c>
      <c r="F363" s="12" t="s">
        <v>34</v>
      </c>
      <c r="G363" s="104">
        <v>0</v>
      </c>
      <c r="H363" s="83">
        <v>120000000</v>
      </c>
      <c r="I363" s="141">
        <v>0</v>
      </c>
      <c r="J363" s="141">
        <v>0</v>
      </c>
      <c r="K363" s="141">
        <v>0</v>
      </c>
      <c r="L363" s="85">
        <v>0</v>
      </c>
      <c r="M363" s="141">
        <v>30000000</v>
      </c>
      <c r="N363" s="141">
        <v>30000000</v>
      </c>
      <c r="O363" s="141">
        <v>30000000</v>
      </c>
      <c r="P363" s="85">
        <v>30000000</v>
      </c>
      <c r="Q363" s="141">
        <v>0</v>
      </c>
      <c r="R363" s="34"/>
    </row>
    <row r="364" spans="1:18" x14ac:dyDescent="0.35">
      <c r="A364" s="11"/>
      <c r="B364" s="11" t="s">
        <v>774</v>
      </c>
      <c r="C364" s="11" t="s">
        <v>404</v>
      </c>
      <c r="D364" s="11" t="s">
        <v>405</v>
      </c>
      <c r="E364" s="92">
        <v>280</v>
      </c>
      <c r="F364" s="12" t="s">
        <v>34</v>
      </c>
      <c r="G364" s="104">
        <v>0</v>
      </c>
      <c r="H364" s="83">
        <v>5500000</v>
      </c>
      <c r="I364" s="141">
        <v>0</v>
      </c>
      <c r="J364" s="141">
        <v>0</v>
      </c>
      <c r="K364" s="141">
        <v>0</v>
      </c>
      <c r="L364" s="85">
        <v>0</v>
      </c>
      <c r="M364" s="141">
        <v>0</v>
      </c>
      <c r="N364" s="141">
        <v>0</v>
      </c>
      <c r="O364" s="141">
        <v>0</v>
      </c>
      <c r="P364" s="85">
        <v>0</v>
      </c>
      <c r="Q364" s="141">
        <v>5500000</v>
      </c>
      <c r="R364" s="34"/>
    </row>
    <row r="365" spans="1:18" x14ac:dyDescent="0.35">
      <c r="A365" s="11"/>
      <c r="B365" s="11" t="s">
        <v>775</v>
      </c>
      <c r="C365" s="11" t="s">
        <v>404</v>
      </c>
      <c r="D365" s="11" t="s">
        <v>405</v>
      </c>
      <c r="E365" s="92">
        <v>281</v>
      </c>
      <c r="F365" s="12" t="s">
        <v>43</v>
      </c>
      <c r="G365" s="104">
        <v>0</v>
      </c>
      <c r="H365" s="83">
        <v>10000000</v>
      </c>
      <c r="I365" s="141">
        <v>0</v>
      </c>
      <c r="J365" s="141">
        <v>0</v>
      </c>
      <c r="K365" s="141">
        <v>0</v>
      </c>
      <c r="L365" s="85">
        <v>0</v>
      </c>
      <c r="M365" s="141">
        <v>10000000</v>
      </c>
      <c r="N365" s="141">
        <v>0</v>
      </c>
      <c r="O365" s="141">
        <v>0</v>
      </c>
      <c r="P365" s="85">
        <v>0</v>
      </c>
      <c r="Q365" s="141">
        <v>0</v>
      </c>
      <c r="R365" s="34"/>
    </row>
    <row r="366" spans="1:18" x14ac:dyDescent="0.35">
      <c r="A366" s="11"/>
      <c r="B366" s="11" t="s">
        <v>776</v>
      </c>
      <c r="C366" s="11" t="s">
        <v>610</v>
      </c>
      <c r="D366" s="11" t="s">
        <v>421</v>
      </c>
      <c r="E366" s="92">
        <v>282</v>
      </c>
      <c r="F366" s="12" t="s">
        <v>43</v>
      </c>
      <c r="G366" s="104">
        <v>0</v>
      </c>
      <c r="H366" s="83">
        <v>1258000</v>
      </c>
      <c r="I366" s="141">
        <v>252000</v>
      </c>
      <c r="J366" s="141">
        <v>31000</v>
      </c>
      <c r="K366" s="141">
        <v>136000</v>
      </c>
      <c r="L366" s="85">
        <v>59000</v>
      </c>
      <c r="M366" s="141">
        <v>251000</v>
      </c>
      <c r="N366" s="141">
        <v>56000</v>
      </c>
      <c r="O366" s="141">
        <v>31000</v>
      </c>
      <c r="P366" s="85">
        <v>31000</v>
      </c>
      <c r="Q366" s="141">
        <v>411000</v>
      </c>
      <c r="R366" s="34"/>
    </row>
    <row r="367" spans="1:18" x14ac:dyDescent="0.35">
      <c r="A367" s="11"/>
      <c r="B367" s="11" t="s">
        <v>777</v>
      </c>
      <c r="C367" s="11" t="s">
        <v>420</v>
      </c>
      <c r="D367" s="11" t="s">
        <v>421</v>
      </c>
      <c r="E367" s="92">
        <v>283</v>
      </c>
      <c r="F367" s="12" t="s">
        <v>34</v>
      </c>
      <c r="G367" s="104">
        <v>0</v>
      </c>
      <c r="H367" s="83">
        <v>9850000</v>
      </c>
      <c r="I367" s="141">
        <v>950000</v>
      </c>
      <c r="J367" s="141">
        <v>950000</v>
      </c>
      <c r="K367" s="141">
        <v>950000</v>
      </c>
      <c r="L367" s="85">
        <v>1050000</v>
      </c>
      <c r="M367" s="141">
        <v>1150000</v>
      </c>
      <c r="N367" s="141">
        <v>1150000</v>
      </c>
      <c r="O367" s="141">
        <v>1150000</v>
      </c>
      <c r="P367" s="85">
        <v>1250000</v>
      </c>
      <c r="Q367" s="141">
        <v>1250000</v>
      </c>
      <c r="R367" s="34"/>
    </row>
    <row r="368" spans="1:18" x14ac:dyDescent="0.35">
      <c r="A368" s="11"/>
      <c r="B368" s="11" t="s">
        <v>778</v>
      </c>
      <c r="C368" s="11" t="s">
        <v>404</v>
      </c>
      <c r="D368" s="11" t="s">
        <v>405</v>
      </c>
      <c r="E368" s="92">
        <v>284</v>
      </c>
      <c r="F368" s="12" t="s">
        <v>48</v>
      </c>
      <c r="G368" s="104">
        <v>0</v>
      </c>
      <c r="H368" s="83">
        <v>90000000</v>
      </c>
      <c r="I368" s="141">
        <v>0</v>
      </c>
      <c r="J368" s="141">
        <v>0</v>
      </c>
      <c r="K368" s="141">
        <v>0</v>
      </c>
      <c r="L368" s="85">
        <v>0</v>
      </c>
      <c r="M368" s="141">
        <v>0</v>
      </c>
      <c r="N368" s="141">
        <v>0</v>
      </c>
      <c r="O368" s="141">
        <v>0</v>
      </c>
      <c r="P368" s="85">
        <v>0</v>
      </c>
      <c r="Q368" s="141">
        <v>90000000</v>
      </c>
      <c r="R368" s="34"/>
    </row>
    <row r="369" spans="1:18" x14ac:dyDescent="0.35">
      <c r="A369" s="11"/>
      <c r="B369" s="11" t="s">
        <v>779</v>
      </c>
      <c r="C369" s="11" t="s">
        <v>420</v>
      </c>
      <c r="D369" s="11" t="s">
        <v>421</v>
      </c>
      <c r="E369" s="92">
        <v>285</v>
      </c>
      <c r="F369" s="12" t="s">
        <v>43</v>
      </c>
      <c r="G369" s="104">
        <v>0</v>
      </c>
      <c r="H369" s="83">
        <v>15150000</v>
      </c>
      <c r="I369" s="141">
        <v>2250000</v>
      </c>
      <c r="J369" s="141">
        <v>1750000</v>
      </c>
      <c r="K369" s="141">
        <v>1600000</v>
      </c>
      <c r="L369" s="85">
        <v>1350000</v>
      </c>
      <c r="M369" s="141">
        <v>1700000</v>
      </c>
      <c r="N369" s="141">
        <v>1450000</v>
      </c>
      <c r="O369" s="141">
        <v>1850000</v>
      </c>
      <c r="P369" s="85">
        <v>1600000</v>
      </c>
      <c r="Q369" s="141">
        <v>1600000</v>
      </c>
      <c r="R369" s="34"/>
    </row>
    <row r="370" spans="1:18" x14ac:dyDescent="0.35">
      <c r="A370" s="11"/>
      <c r="B370" s="11" t="s">
        <v>780</v>
      </c>
      <c r="C370" s="11" t="s">
        <v>466</v>
      </c>
      <c r="D370" s="11" t="s">
        <v>405</v>
      </c>
      <c r="E370" s="92">
        <v>286</v>
      </c>
      <c r="F370" s="12" t="s">
        <v>48</v>
      </c>
      <c r="G370" s="104">
        <v>0</v>
      </c>
      <c r="H370" s="83">
        <v>82107480</v>
      </c>
      <c r="I370" s="141">
        <v>0</v>
      </c>
      <c r="J370" s="141">
        <v>0</v>
      </c>
      <c r="K370" s="141">
        <v>2463224</v>
      </c>
      <c r="L370" s="85">
        <v>2463224</v>
      </c>
      <c r="M370" s="141">
        <v>9647629</v>
      </c>
      <c r="N370" s="141">
        <v>9647629</v>
      </c>
      <c r="O370" s="141">
        <v>9647629</v>
      </c>
      <c r="P370" s="85">
        <v>9647629</v>
      </c>
      <c r="Q370" s="141">
        <v>38590516</v>
      </c>
      <c r="R370" s="34"/>
    </row>
    <row r="371" spans="1:18" x14ac:dyDescent="0.35">
      <c r="A371" s="11"/>
      <c r="B371" s="11" t="s">
        <v>781</v>
      </c>
      <c r="C371" s="11" t="s">
        <v>652</v>
      </c>
      <c r="D371" s="11" t="s">
        <v>33</v>
      </c>
      <c r="E371" s="92">
        <v>287</v>
      </c>
      <c r="F371" s="12" t="s">
        <v>43</v>
      </c>
      <c r="G371" s="104">
        <v>122794.29</v>
      </c>
      <c r="H371" s="83">
        <v>22500000</v>
      </c>
      <c r="I371" s="141">
        <v>2500000</v>
      </c>
      <c r="J371" s="141">
        <v>2500000</v>
      </c>
      <c r="K371" s="141">
        <v>2500000</v>
      </c>
      <c r="L371" s="85">
        <v>2500000</v>
      </c>
      <c r="M371" s="141">
        <v>2500000</v>
      </c>
      <c r="N371" s="141">
        <v>2500000</v>
      </c>
      <c r="O371" s="141">
        <v>2500000</v>
      </c>
      <c r="P371" s="85">
        <v>2500000</v>
      </c>
      <c r="Q371" s="141">
        <v>2500000</v>
      </c>
      <c r="R371" s="34"/>
    </row>
    <row r="372" spans="1:18" x14ac:dyDescent="0.35">
      <c r="A372" s="11"/>
      <c r="B372" s="11" t="s">
        <v>782</v>
      </c>
      <c r="C372" s="11" t="s">
        <v>420</v>
      </c>
      <c r="D372" s="11" t="s">
        <v>421</v>
      </c>
      <c r="E372" s="92">
        <v>288</v>
      </c>
      <c r="F372" s="12" t="s">
        <v>34</v>
      </c>
      <c r="G372" s="104">
        <v>0</v>
      </c>
      <c r="H372" s="83">
        <v>10800000</v>
      </c>
      <c r="I372" s="141">
        <v>1000000</v>
      </c>
      <c r="J372" s="141">
        <v>1000000</v>
      </c>
      <c r="K372" s="141">
        <v>1000000</v>
      </c>
      <c r="L372" s="85">
        <v>1200000</v>
      </c>
      <c r="M372" s="141">
        <v>1200000</v>
      </c>
      <c r="N372" s="141">
        <v>1200000</v>
      </c>
      <c r="O372" s="141">
        <v>1400000</v>
      </c>
      <c r="P372" s="85">
        <v>1400000</v>
      </c>
      <c r="Q372" s="141">
        <v>1400000</v>
      </c>
      <c r="R372" s="34"/>
    </row>
    <row r="373" spans="1:18" x14ac:dyDescent="0.35">
      <c r="A373" s="11"/>
      <c r="B373" s="11" t="s">
        <v>784</v>
      </c>
      <c r="C373" s="11" t="s">
        <v>404</v>
      </c>
      <c r="D373" s="11" t="s">
        <v>405</v>
      </c>
      <c r="E373" s="92">
        <v>289</v>
      </c>
      <c r="F373" s="12" t="s">
        <v>48</v>
      </c>
      <c r="G373" s="104">
        <v>0</v>
      </c>
      <c r="H373" s="83">
        <v>24000000</v>
      </c>
      <c r="I373" s="141">
        <v>0</v>
      </c>
      <c r="J373" s="141">
        <v>0</v>
      </c>
      <c r="K373" s="141">
        <v>0</v>
      </c>
      <c r="L373" s="85">
        <v>0</v>
      </c>
      <c r="M373" s="141">
        <v>6000000</v>
      </c>
      <c r="N373" s="141">
        <v>6000000</v>
      </c>
      <c r="O373" s="141">
        <v>6000000</v>
      </c>
      <c r="P373" s="85">
        <v>6000000</v>
      </c>
      <c r="Q373" s="141">
        <v>0</v>
      </c>
      <c r="R373" s="34"/>
    </row>
    <row r="374" spans="1:18" x14ac:dyDescent="0.35">
      <c r="A374" s="11"/>
      <c r="B374" s="11" t="s">
        <v>785</v>
      </c>
      <c r="C374" s="11" t="s">
        <v>404</v>
      </c>
      <c r="D374" s="11" t="s">
        <v>405</v>
      </c>
      <c r="E374" s="92">
        <v>290</v>
      </c>
      <c r="F374" s="12" t="s">
        <v>48</v>
      </c>
      <c r="G374" s="104">
        <v>0</v>
      </c>
      <c r="H374" s="83">
        <v>85000000</v>
      </c>
      <c r="I374" s="141">
        <v>0</v>
      </c>
      <c r="J374" s="141">
        <v>0</v>
      </c>
      <c r="K374" s="141">
        <v>0</v>
      </c>
      <c r="L374" s="85">
        <v>0</v>
      </c>
      <c r="M374" s="141">
        <v>28333333</v>
      </c>
      <c r="N374" s="141">
        <v>28333333</v>
      </c>
      <c r="O374" s="141">
        <v>28333334</v>
      </c>
      <c r="P374" s="85">
        <v>0</v>
      </c>
      <c r="Q374" s="141">
        <v>0</v>
      </c>
      <c r="R374" s="34"/>
    </row>
    <row r="375" spans="1:18" x14ac:dyDescent="0.35">
      <c r="A375" s="11"/>
      <c r="B375" s="11" t="s">
        <v>786</v>
      </c>
      <c r="C375" s="11" t="s">
        <v>672</v>
      </c>
      <c r="D375" s="11" t="s">
        <v>394</v>
      </c>
      <c r="E375" s="92">
        <v>291</v>
      </c>
      <c r="F375" s="12" t="s">
        <v>48</v>
      </c>
      <c r="G375" s="104">
        <v>0</v>
      </c>
      <c r="H375" s="83">
        <v>60000000</v>
      </c>
      <c r="I375" s="141">
        <v>0</v>
      </c>
      <c r="J375" s="141">
        <v>500000</v>
      </c>
      <c r="K375" s="141">
        <v>500000</v>
      </c>
      <c r="L375" s="85">
        <v>1000000</v>
      </c>
      <c r="M375" s="141">
        <v>0</v>
      </c>
      <c r="N375" s="141">
        <v>5000000</v>
      </c>
      <c r="O375" s="141">
        <v>20000000</v>
      </c>
      <c r="P375" s="85">
        <v>33000000</v>
      </c>
      <c r="Q375" s="141">
        <v>0</v>
      </c>
      <c r="R375" s="34"/>
    </row>
    <row r="376" spans="1:18" x14ac:dyDescent="0.35">
      <c r="A376" s="11"/>
      <c r="B376" s="11" t="s">
        <v>787</v>
      </c>
      <c r="C376" s="11" t="s">
        <v>466</v>
      </c>
      <c r="D376" s="11" t="s">
        <v>405</v>
      </c>
      <c r="E376" s="92">
        <v>292</v>
      </c>
      <c r="F376" s="12" t="s">
        <v>48</v>
      </c>
      <c r="G376" s="104">
        <v>0</v>
      </c>
      <c r="H376" s="83">
        <v>410174800</v>
      </c>
      <c r="I376" s="141">
        <v>0</v>
      </c>
      <c r="J376" s="141">
        <v>0</v>
      </c>
      <c r="K376" s="141">
        <v>15381555</v>
      </c>
      <c r="L376" s="85">
        <v>15381555</v>
      </c>
      <c r="M376" s="141">
        <v>41483588</v>
      </c>
      <c r="N376" s="141">
        <v>41483588</v>
      </c>
      <c r="O376" s="141">
        <v>41483588</v>
      </c>
      <c r="P376" s="85">
        <v>67585621</v>
      </c>
      <c r="Q376" s="141">
        <v>187375305</v>
      </c>
      <c r="R376" s="34"/>
    </row>
    <row r="377" spans="1:18" x14ac:dyDescent="0.35">
      <c r="A377" s="11"/>
      <c r="B377" s="11" t="s">
        <v>788</v>
      </c>
      <c r="C377" s="11" t="s">
        <v>404</v>
      </c>
      <c r="D377" s="11" t="s">
        <v>405</v>
      </c>
      <c r="E377" s="92">
        <v>293</v>
      </c>
      <c r="F377" s="12" t="s">
        <v>48</v>
      </c>
      <c r="G377" s="104">
        <v>0</v>
      </c>
      <c r="H377" s="83">
        <v>144537352</v>
      </c>
      <c r="I377" s="141">
        <v>0</v>
      </c>
      <c r="J377" s="141">
        <v>4073320</v>
      </c>
      <c r="K377" s="141">
        <v>9164969</v>
      </c>
      <c r="L377" s="85">
        <v>0</v>
      </c>
      <c r="M377" s="141">
        <v>32824766</v>
      </c>
      <c r="N377" s="141">
        <v>32824766</v>
      </c>
      <c r="O377" s="141">
        <v>32824766</v>
      </c>
      <c r="P377" s="85">
        <v>32824766</v>
      </c>
      <c r="Q377" s="141">
        <v>0</v>
      </c>
      <c r="R377" s="34"/>
    </row>
    <row r="378" spans="1:18" x14ac:dyDescent="0.35">
      <c r="A378" s="11"/>
      <c r="B378" s="11" t="s">
        <v>789</v>
      </c>
      <c r="C378" s="11" t="s">
        <v>404</v>
      </c>
      <c r="D378" s="11" t="s">
        <v>405</v>
      </c>
      <c r="E378" s="92">
        <v>294</v>
      </c>
      <c r="F378" s="12" t="s">
        <v>48</v>
      </c>
      <c r="G378" s="104">
        <v>0</v>
      </c>
      <c r="H378" s="83">
        <v>28000000</v>
      </c>
      <c r="I378" s="141">
        <v>0</v>
      </c>
      <c r="J378" s="141">
        <v>0</v>
      </c>
      <c r="K378" s="141">
        <v>0</v>
      </c>
      <c r="L378" s="85">
        <v>0</v>
      </c>
      <c r="M378" s="141">
        <v>7000000</v>
      </c>
      <c r="N378" s="141">
        <v>7000000</v>
      </c>
      <c r="O378" s="141">
        <v>7000000</v>
      </c>
      <c r="P378" s="85">
        <v>7000000</v>
      </c>
      <c r="Q378" s="141">
        <v>0</v>
      </c>
      <c r="R378" s="34"/>
    </row>
    <row r="379" spans="1:18" x14ac:dyDescent="0.35">
      <c r="A379" s="11"/>
      <c r="B379" s="11" t="s">
        <v>790</v>
      </c>
      <c r="C379" s="11" t="s">
        <v>404</v>
      </c>
      <c r="D379" s="11" t="s">
        <v>405</v>
      </c>
      <c r="E379" s="92">
        <v>295</v>
      </c>
      <c r="F379" s="12" t="s">
        <v>48</v>
      </c>
      <c r="G379" s="104">
        <v>0</v>
      </c>
      <c r="H379" s="83">
        <v>72000000</v>
      </c>
      <c r="I379" s="141">
        <v>0</v>
      </c>
      <c r="J379" s="141">
        <v>0</v>
      </c>
      <c r="K379" s="141">
        <v>0</v>
      </c>
      <c r="L379" s="85">
        <v>0</v>
      </c>
      <c r="M379" s="141">
        <v>18000000</v>
      </c>
      <c r="N379" s="141">
        <v>18000000</v>
      </c>
      <c r="O379" s="141">
        <v>18000000</v>
      </c>
      <c r="P379" s="85">
        <v>18000000</v>
      </c>
      <c r="Q379" s="141">
        <v>0</v>
      </c>
      <c r="R379" s="34"/>
    </row>
    <row r="380" spans="1:18" x14ac:dyDescent="0.35">
      <c r="A380" s="11"/>
      <c r="B380" s="11" t="s">
        <v>791</v>
      </c>
      <c r="C380" s="11" t="s">
        <v>672</v>
      </c>
      <c r="D380" s="11" t="s">
        <v>394</v>
      </c>
      <c r="E380" s="92">
        <v>296</v>
      </c>
      <c r="F380" s="12" t="s">
        <v>43</v>
      </c>
      <c r="G380" s="104">
        <v>0</v>
      </c>
      <c r="H380" s="83">
        <v>4500000</v>
      </c>
      <c r="I380" s="141">
        <v>600000</v>
      </c>
      <c r="J380" s="141">
        <v>500000</v>
      </c>
      <c r="K380" s="141">
        <v>1500000</v>
      </c>
      <c r="L380" s="85">
        <v>500000</v>
      </c>
      <c r="M380" s="141">
        <v>280000</v>
      </c>
      <c r="N380" s="141">
        <v>280000</v>
      </c>
      <c r="O380" s="141">
        <v>280000</v>
      </c>
      <c r="P380" s="85">
        <v>280000</v>
      </c>
      <c r="Q380" s="141">
        <v>280000</v>
      </c>
      <c r="R380" s="34"/>
    </row>
    <row r="381" spans="1:18" x14ac:dyDescent="0.35">
      <c r="A381" s="11"/>
      <c r="B381" s="11" t="s">
        <v>792</v>
      </c>
      <c r="C381" s="11" t="s">
        <v>404</v>
      </c>
      <c r="D381" s="11" t="s">
        <v>405</v>
      </c>
      <c r="E381" s="92">
        <v>297</v>
      </c>
      <c r="F381" s="12" t="s">
        <v>48</v>
      </c>
      <c r="G381" s="104">
        <v>0</v>
      </c>
      <c r="H381" s="83">
        <v>260000000</v>
      </c>
      <c r="I381" s="141">
        <v>0</v>
      </c>
      <c r="J381" s="141">
        <v>0</v>
      </c>
      <c r="K381" s="141">
        <v>0</v>
      </c>
      <c r="L381" s="85">
        <v>0</v>
      </c>
      <c r="M381" s="141">
        <v>65000000</v>
      </c>
      <c r="N381" s="141">
        <v>65000000</v>
      </c>
      <c r="O381" s="141">
        <v>65000000</v>
      </c>
      <c r="P381" s="85">
        <v>65000000</v>
      </c>
      <c r="Q381" s="141">
        <v>0</v>
      </c>
      <c r="R381" s="34"/>
    </row>
    <row r="382" spans="1:18" x14ac:dyDescent="0.35">
      <c r="A382" s="11"/>
      <c r="B382" s="11" t="s">
        <v>793</v>
      </c>
      <c r="C382" s="11" t="s">
        <v>672</v>
      </c>
      <c r="D382" s="11" t="s">
        <v>394</v>
      </c>
      <c r="E382" s="92">
        <v>298</v>
      </c>
      <c r="F382" s="12" t="s">
        <v>43</v>
      </c>
      <c r="G382" s="104">
        <v>0</v>
      </c>
      <c r="H382" s="83">
        <v>4128000</v>
      </c>
      <c r="I382" s="141">
        <v>4128000</v>
      </c>
      <c r="J382" s="141">
        <v>0</v>
      </c>
      <c r="K382" s="141">
        <v>0</v>
      </c>
      <c r="L382" s="85">
        <v>0</v>
      </c>
      <c r="M382" s="141">
        <v>0</v>
      </c>
      <c r="N382" s="141">
        <v>0</v>
      </c>
      <c r="O382" s="141">
        <v>0</v>
      </c>
      <c r="P382" s="85">
        <v>0</v>
      </c>
      <c r="Q382" s="141">
        <v>0</v>
      </c>
      <c r="R382" s="34"/>
    </row>
    <row r="383" spans="1:18" x14ac:dyDescent="0.35">
      <c r="A383" s="11"/>
      <c r="B383" s="11" t="s">
        <v>794</v>
      </c>
      <c r="C383" s="11" t="s">
        <v>672</v>
      </c>
      <c r="D383" s="11" t="s">
        <v>394</v>
      </c>
      <c r="E383" s="92">
        <v>299</v>
      </c>
      <c r="F383" s="12" t="s">
        <v>48</v>
      </c>
      <c r="G383" s="104">
        <v>0</v>
      </c>
      <c r="H383" s="83">
        <v>30000000</v>
      </c>
      <c r="I383" s="141">
        <v>10000000</v>
      </c>
      <c r="J383" s="141">
        <v>0</v>
      </c>
      <c r="K383" s="141">
        <v>0</v>
      </c>
      <c r="L383" s="85">
        <v>0</v>
      </c>
      <c r="M383" s="141">
        <v>0</v>
      </c>
      <c r="N383" s="141">
        <v>0</v>
      </c>
      <c r="O383" s="141">
        <v>0</v>
      </c>
      <c r="P383" s="85">
        <v>0</v>
      </c>
      <c r="Q383" s="141">
        <v>20000000</v>
      </c>
      <c r="R383" s="34"/>
    </row>
    <row r="384" spans="1:18" x14ac:dyDescent="0.35">
      <c r="A384" s="11"/>
      <c r="B384" s="11" t="s">
        <v>795</v>
      </c>
      <c r="C384" s="11" t="s">
        <v>466</v>
      </c>
      <c r="D384" s="11" t="s">
        <v>405</v>
      </c>
      <c r="E384" s="92">
        <v>300</v>
      </c>
      <c r="F384" s="12" t="s">
        <v>48</v>
      </c>
      <c r="G384" s="104">
        <v>0</v>
      </c>
      <c r="H384" s="83">
        <v>15103920</v>
      </c>
      <c r="I384" s="141">
        <v>0</v>
      </c>
      <c r="J384" s="141">
        <v>0</v>
      </c>
      <c r="K384" s="141">
        <v>0</v>
      </c>
      <c r="L384" s="85">
        <v>1132794</v>
      </c>
      <c r="M384" s="141">
        <v>1132794</v>
      </c>
      <c r="N384" s="141">
        <v>6419166</v>
      </c>
      <c r="O384" s="141">
        <v>6419166</v>
      </c>
      <c r="P384" s="85">
        <v>0</v>
      </c>
      <c r="Q384" s="141">
        <v>0</v>
      </c>
      <c r="R384" s="34"/>
    </row>
    <row r="385" spans="1:18" x14ac:dyDescent="0.35">
      <c r="A385" s="11"/>
      <c r="B385" s="11" t="s">
        <v>796</v>
      </c>
      <c r="C385" s="11" t="s">
        <v>466</v>
      </c>
      <c r="D385" s="11" t="s">
        <v>405</v>
      </c>
      <c r="E385" s="92">
        <v>301</v>
      </c>
      <c r="F385" s="12" t="s">
        <v>34</v>
      </c>
      <c r="G385" s="104">
        <v>0</v>
      </c>
      <c r="H385" s="83">
        <v>129471928</v>
      </c>
      <c r="I385" s="141">
        <v>0</v>
      </c>
      <c r="J385" s="141">
        <v>0</v>
      </c>
      <c r="K385" s="141">
        <v>0</v>
      </c>
      <c r="L385" s="85">
        <v>0</v>
      </c>
      <c r="M385" s="141">
        <v>3741635</v>
      </c>
      <c r="N385" s="141">
        <v>3741635</v>
      </c>
      <c r="O385" s="141">
        <v>19569318</v>
      </c>
      <c r="P385" s="85">
        <v>19569318</v>
      </c>
      <c r="Q385" s="141">
        <v>82850022</v>
      </c>
      <c r="R385" s="34"/>
    </row>
    <row r="386" spans="1:18" x14ac:dyDescent="0.35">
      <c r="A386" s="11"/>
      <c r="B386" s="11" t="s">
        <v>797</v>
      </c>
      <c r="C386" s="11" t="s">
        <v>466</v>
      </c>
      <c r="D386" s="11" t="s">
        <v>405</v>
      </c>
      <c r="E386" s="92">
        <v>302</v>
      </c>
      <c r="F386" s="12" t="s">
        <v>34</v>
      </c>
      <c r="G386" s="104">
        <v>0</v>
      </c>
      <c r="H386" s="83">
        <v>103156560</v>
      </c>
      <c r="I386" s="141">
        <v>0</v>
      </c>
      <c r="J386" s="141">
        <v>0</v>
      </c>
      <c r="K386" s="141">
        <v>0</v>
      </c>
      <c r="L386" s="85">
        <v>0</v>
      </c>
      <c r="M386" s="141">
        <v>2578914</v>
      </c>
      <c r="N386" s="141">
        <v>2578914</v>
      </c>
      <c r="O386" s="141">
        <v>9799873</v>
      </c>
      <c r="P386" s="85">
        <v>9799873</v>
      </c>
      <c r="Q386" s="141">
        <v>78398986</v>
      </c>
      <c r="R386" s="34"/>
    </row>
    <row r="387" spans="1:18" x14ac:dyDescent="0.35">
      <c r="A387" s="11"/>
      <c r="B387" s="11" t="s">
        <v>798</v>
      </c>
      <c r="C387" s="11" t="s">
        <v>466</v>
      </c>
      <c r="D387" s="11" t="s">
        <v>33</v>
      </c>
      <c r="E387" s="92">
        <v>303</v>
      </c>
      <c r="F387" s="12" t="s">
        <v>34</v>
      </c>
      <c r="G387" s="104">
        <v>0</v>
      </c>
      <c r="H387" s="83">
        <v>7000000</v>
      </c>
      <c r="I387" s="141">
        <v>0</v>
      </c>
      <c r="J387" s="141">
        <v>0</v>
      </c>
      <c r="K387" s="141">
        <v>0</v>
      </c>
      <c r="L387" s="85">
        <v>0</v>
      </c>
      <c r="M387" s="141">
        <v>0</v>
      </c>
      <c r="N387" s="141">
        <v>0</v>
      </c>
      <c r="O387" s="141">
        <v>1000000</v>
      </c>
      <c r="P387" s="85">
        <v>6000000</v>
      </c>
      <c r="Q387" s="141">
        <v>0</v>
      </c>
      <c r="R387" s="34"/>
    </row>
    <row r="388" spans="1:18" x14ac:dyDescent="0.35">
      <c r="A388" s="11"/>
      <c r="B388" s="11" t="s">
        <v>800</v>
      </c>
      <c r="C388" s="11" t="s">
        <v>652</v>
      </c>
      <c r="D388" s="11" t="s">
        <v>394</v>
      </c>
      <c r="E388" s="92">
        <v>304</v>
      </c>
      <c r="F388" s="12" t="s">
        <v>48</v>
      </c>
      <c r="G388" s="104">
        <v>0</v>
      </c>
      <c r="H388" s="83">
        <v>86382500</v>
      </c>
      <c r="I388" s="141">
        <v>0</v>
      </c>
      <c r="J388" s="141">
        <v>0</v>
      </c>
      <c r="K388" s="141">
        <v>0</v>
      </c>
      <c r="L388" s="85">
        <v>0</v>
      </c>
      <c r="M388" s="141">
        <v>0</v>
      </c>
      <c r="N388" s="141">
        <v>3455300</v>
      </c>
      <c r="O388" s="141">
        <v>11229725</v>
      </c>
      <c r="P388" s="85">
        <v>20731800</v>
      </c>
      <c r="Q388" s="141">
        <v>50965675</v>
      </c>
      <c r="R388" s="34"/>
    </row>
    <row r="389" spans="1:18" x14ac:dyDescent="0.35">
      <c r="A389" s="11"/>
      <c r="B389" s="11" t="s">
        <v>801</v>
      </c>
      <c r="C389" s="11" t="s">
        <v>802</v>
      </c>
      <c r="D389" s="11" t="s">
        <v>421</v>
      </c>
      <c r="E389" s="92">
        <v>305</v>
      </c>
      <c r="F389" s="12" t="s">
        <v>34</v>
      </c>
      <c r="G389" s="104">
        <v>0</v>
      </c>
      <c r="H389" s="83">
        <v>250000</v>
      </c>
      <c r="I389" s="141">
        <v>150000</v>
      </c>
      <c r="J389" s="141">
        <v>100000</v>
      </c>
      <c r="K389" s="141">
        <v>0</v>
      </c>
      <c r="L389" s="85">
        <v>0</v>
      </c>
      <c r="M389" s="141">
        <v>0</v>
      </c>
      <c r="N389" s="141">
        <v>0</v>
      </c>
      <c r="O389" s="141">
        <v>0</v>
      </c>
      <c r="P389" s="85">
        <v>0</v>
      </c>
      <c r="Q389" s="141">
        <v>0</v>
      </c>
      <c r="R389" s="34"/>
    </row>
    <row r="390" spans="1:18" x14ac:dyDescent="0.35">
      <c r="A390" s="11"/>
      <c r="B390" s="11" t="s">
        <v>803</v>
      </c>
      <c r="C390" s="11" t="s">
        <v>466</v>
      </c>
      <c r="D390" s="11" t="s">
        <v>405</v>
      </c>
      <c r="E390" s="92">
        <v>306</v>
      </c>
      <c r="F390" s="12" t="s">
        <v>34</v>
      </c>
      <c r="G390" s="104">
        <v>0</v>
      </c>
      <c r="H390" s="83">
        <v>40000000</v>
      </c>
      <c r="I390" s="141">
        <v>5000000</v>
      </c>
      <c r="J390" s="141">
        <v>5000000</v>
      </c>
      <c r="K390" s="141">
        <v>5000000</v>
      </c>
      <c r="L390" s="85">
        <v>5000000</v>
      </c>
      <c r="M390" s="141">
        <v>5000000</v>
      </c>
      <c r="N390" s="141">
        <v>5000000</v>
      </c>
      <c r="O390" s="141">
        <v>5000000</v>
      </c>
      <c r="P390" s="85">
        <v>5000000</v>
      </c>
      <c r="Q390" s="141">
        <v>0</v>
      </c>
      <c r="R390" s="34"/>
    </row>
    <row r="391" spans="1:18" x14ac:dyDescent="0.35">
      <c r="A391" s="11"/>
      <c r="B391" s="11" t="s">
        <v>804</v>
      </c>
      <c r="C391" s="11" t="s">
        <v>466</v>
      </c>
      <c r="D391" s="11" t="s">
        <v>405</v>
      </c>
      <c r="E391" s="92">
        <v>307</v>
      </c>
      <c r="F391" s="12" t="s">
        <v>34</v>
      </c>
      <c r="G391" s="104">
        <v>0</v>
      </c>
      <c r="H391" s="83">
        <v>49278290</v>
      </c>
      <c r="I391" s="141">
        <v>0</v>
      </c>
      <c r="J391" s="141">
        <v>2463915</v>
      </c>
      <c r="K391" s="141">
        <v>2463915</v>
      </c>
      <c r="L391" s="85">
        <v>11087615</v>
      </c>
      <c r="M391" s="141">
        <v>11087615</v>
      </c>
      <c r="N391" s="141">
        <v>11087615</v>
      </c>
      <c r="O391" s="141">
        <v>11087615</v>
      </c>
      <c r="P391" s="85">
        <v>0</v>
      </c>
      <c r="Q391" s="141">
        <v>0</v>
      </c>
      <c r="R391" s="34"/>
    </row>
    <row r="392" spans="1:18" x14ac:dyDescent="0.35">
      <c r="A392" s="11"/>
      <c r="B392" s="11" t="s">
        <v>805</v>
      </c>
      <c r="C392" s="11" t="s">
        <v>672</v>
      </c>
      <c r="D392" s="11" t="s">
        <v>394</v>
      </c>
      <c r="E392" s="92">
        <v>308</v>
      </c>
      <c r="F392" s="12" t="s">
        <v>34</v>
      </c>
      <c r="G392" s="104">
        <v>0</v>
      </c>
      <c r="H392" s="83">
        <v>10050000</v>
      </c>
      <c r="I392" s="141">
        <v>5050000</v>
      </c>
      <c r="J392" s="141">
        <v>4500000</v>
      </c>
      <c r="K392" s="141">
        <v>500000</v>
      </c>
      <c r="L392" s="85">
        <v>0</v>
      </c>
      <c r="M392" s="141">
        <v>0</v>
      </c>
      <c r="N392" s="141">
        <v>0</v>
      </c>
      <c r="O392" s="141">
        <v>0</v>
      </c>
      <c r="P392" s="85">
        <v>0</v>
      </c>
      <c r="Q392" s="141">
        <v>0</v>
      </c>
      <c r="R392" s="34"/>
    </row>
    <row r="393" spans="1:18" x14ac:dyDescent="0.35">
      <c r="A393" s="11"/>
      <c r="B393" s="11" t="s">
        <v>806</v>
      </c>
      <c r="C393" s="11" t="s">
        <v>466</v>
      </c>
      <c r="D393" s="11" t="s">
        <v>405</v>
      </c>
      <c r="E393" s="92">
        <v>309</v>
      </c>
      <c r="F393" s="12" t="s">
        <v>34</v>
      </c>
      <c r="G393" s="104">
        <v>0</v>
      </c>
      <c r="H393" s="83">
        <v>59437047</v>
      </c>
      <c r="I393" s="141">
        <v>0</v>
      </c>
      <c r="J393" s="141">
        <v>0</v>
      </c>
      <c r="K393" s="141">
        <v>0</v>
      </c>
      <c r="L393" s="85">
        <v>0</v>
      </c>
      <c r="M393" s="141">
        <v>3566223</v>
      </c>
      <c r="N393" s="141">
        <v>3566223</v>
      </c>
      <c r="O393" s="141">
        <v>17434867</v>
      </c>
      <c r="P393" s="85">
        <v>17434867</v>
      </c>
      <c r="Q393" s="141">
        <v>17434867</v>
      </c>
      <c r="R393" s="34"/>
    </row>
    <row r="394" spans="1:18" x14ac:dyDescent="0.35">
      <c r="A394" s="11"/>
      <c r="B394" s="11" t="s">
        <v>807</v>
      </c>
      <c r="C394" s="11" t="s">
        <v>466</v>
      </c>
      <c r="D394" s="11" t="s">
        <v>405</v>
      </c>
      <c r="E394" s="92">
        <v>310</v>
      </c>
      <c r="F394" s="12" t="s">
        <v>48</v>
      </c>
      <c r="G394" s="104">
        <v>0</v>
      </c>
      <c r="H394" s="83">
        <v>600000000</v>
      </c>
      <c r="I394" s="141">
        <v>0</v>
      </c>
      <c r="J394" s="141">
        <v>0</v>
      </c>
      <c r="K394" s="141">
        <v>0</v>
      </c>
      <c r="L394" s="85">
        <v>0</v>
      </c>
      <c r="M394" s="141">
        <v>0</v>
      </c>
      <c r="N394" s="141">
        <v>0</v>
      </c>
      <c r="O394" s="141">
        <v>0</v>
      </c>
      <c r="P394" s="85">
        <v>200000000</v>
      </c>
      <c r="Q394" s="141">
        <v>400000000</v>
      </c>
      <c r="R394" s="34"/>
    </row>
    <row r="395" spans="1:18" x14ac:dyDescent="0.35">
      <c r="A395" s="11"/>
      <c r="B395" s="11" t="s">
        <v>808</v>
      </c>
      <c r="C395" s="11" t="s">
        <v>466</v>
      </c>
      <c r="D395" s="11" t="s">
        <v>33</v>
      </c>
      <c r="E395" s="92">
        <v>311</v>
      </c>
      <c r="F395" s="12" t="s">
        <v>63</v>
      </c>
      <c r="G395" s="104">
        <v>0</v>
      </c>
      <c r="H395" s="83">
        <v>18000000</v>
      </c>
      <c r="I395" s="141">
        <v>0</v>
      </c>
      <c r="J395" s="141">
        <v>0</v>
      </c>
      <c r="K395" s="141">
        <v>9000000</v>
      </c>
      <c r="L395" s="85">
        <v>9000000</v>
      </c>
      <c r="M395" s="141">
        <v>0</v>
      </c>
      <c r="N395" s="141">
        <v>0</v>
      </c>
      <c r="O395" s="141">
        <v>0</v>
      </c>
      <c r="P395" s="85">
        <v>0</v>
      </c>
      <c r="Q395" s="141">
        <v>0</v>
      </c>
      <c r="R395" s="34"/>
    </row>
    <row r="396" spans="1:18" x14ac:dyDescent="0.35">
      <c r="A396" s="11"/>
      <c r="B396" s="11" t="s">
        <v>810</v>
      </c>
      <c r="C396" s="11" t="s">
        <v>466</v>
      </c>
      <c r="D396" s="11" t="s">
        <v>33</v>
      </c>
      <c r="E396" s="92">
        <v>312</v>
      </c>
      <c r="F396" s="12" t="s">
        <v>43</v>
      </c>
      <c r="G396" s="104">
        <v>0</v>
      </c>
      <c r="H396" s="83">
        <v>18000000</v>
      </c>
      <c r="I396" s="141">
        <v>0</v>
      </c>
      <c r="J396" s="141">
        <v>9000000</v>
      </c>
      <c r="K396" s="141">
        <v>9000000</v>
      </c>
      <c r="L396" s="85">
        <v>0</v>
      </c>
      <c r="M396" s="141">
        <v>0</v>
      </c>
      <c r="N396" s="141">
        <v>0</v>
      </c>
      <c r="O396" s="141">
        <v>0</v>
      </c>
      <c r="P396" s="85">
        <v>0</v>
      </c>
      <c r="Q396" s="141">
        <v>0</v>
      </c>
      <c r="R396" s="34"/>
    </row>
    <row r="397" spans="1:18" x14ac:dyDescent="0.35">
      <c r="A397" s="11"/>
      <c r="B397" s="11" t="s">
        <v>809</v>
      </c>
      <c r="C397" s="11" t="s">
        <v>466</v>
      </c>
      <c r="D397" s="11" t="s">
        <v>33</v>
      </c>
      <c r="E397" s="92">
        <v>313</v>
      </c>
      <c r="F397" s="12" t="s">
        <v>43</v>
      </c>
      <c r="G397" s="104">
        <v>0</v>
      </c>
      <c r="H397" s="83">
        <v>18000000</v>
      </c>
      <c r="I397" s="141">
        <v>0</v>
      </c>
      <c r="J397" s="141">
        <v>0</v>
      </c>
      <c r="K397" s="141">
        <v>9000000</v>
      </c>
      <c r="L397" s="85">
        <v>9000000</v>
      </c>
      <c r="M397" s="141">
        <v>0</v>
      </c>
      <c r="N397" s="141">
        <v>0</v>
      </c>
      <c r="O397" s="141">
        <v>0</v>
      </c>
      <c r="P397" s="85">
        <v>0</v>
      </c>
      <c r="Q397" s="141">
        <v>0</v>
      </c>
      <c r="R397" s="34"/>
    </row>
    <row r="398" spans="1:18" x14ac:dyDescent="0.35">
      <c r="A398" s="11"/>
      <c r="B398" s="11" t="s">
        <v>811</v>
      </c>
      <c r="C398" s="11" t="s">
        <v>466</v>
      </c>
      <c r="D398" s="11" t="s">
        <v>33</v>
      </c>
      <c r="E398" s="92">
        <v>314</v>
      </c>
      <c r="F398" s="12" t="s">
        <v>43</v>
      </c>
      <c r="G398" s="104">
        <v>0</v>
      </c>
      <c r="H398" s="83">
        <v>18000000</v>
      </c>
      <c r="I398" s="141">
        <v>0</v>
      </c>
      <c r="J398" s="141">
        <v>9000000</v>
      </c>
      <c r="K398" s="141">
        <v>9000000</v>
      </c>
      <c r="L398" s="85">
        <v>0</v>
      </c>
      <c r="M398" s="141">
        <v>0</v>
      </c>
      <c r="N398" s="141">
        <v>0</v>
      </c>
      <c r="O398" s="141">
        <v>0</v>
      </c>
      <c r="P398" s="85">
        <v>0</v>
      </c>
      <c r="Q398" s="141">
        <v>0</v>
      </c>
      <c r="R398" s="34"/>
    </row>
    <row r="399" spans="1:18" x14ac:dyDescent="0.35">
      <c r="A399" s="11"/>
      <c r="B399" s="11" t="s">
        <v>812</v>
      </c>
      <c r="C399" s="11" t="s">
        <v>466</v>
      </c>
      <c r="D399" s="11" t="s">
        <v>405</v>
      </c>
      <c r="E399" s="92">
        <v>315</v>
      </c>
      <c r="F399" s="12" t="s">
        <v>34</v>
      </c>
      <c r="G399" s="104">
        <v>0</v>
      </c>
      <c r="H399" s="83">
        <v>217215686</v>
      </c>
      <c r="I399" s="141">
        <v>0</v>
      </c>
      <c r="J399" s="141">
        <v>0</v>
      </c>
      <c r="K399" s="141">
        <v>0</v>
      </c>
      <c r="L399" s="85">
        <v>0</v>
      </c>
      <c r="M399" s="141">
        <v>0</v>
      </c>
      <c r="N399" s="141">
        <v>0</v>
      </c>
      <c r="O399" s="141">
        <v>8145588</v>
      </c>
      <c r="P399" s="85">
        <v>8145588</v>
      </c>
      <c r="Q399" s="141">
        <v>200924510</v>
      </c>
      <c r="R399" s="34"/>
    </row>
    <row r="400" spans="1:18" x14ac:dyDescent="0.35">
      <c r="A400" s="11"/>
      <c r="B400" s="11" t="s">
        <v>813</v>
      </c>
      <c r="C400" s="11" t="s">
        <v>466</v>
      </c>
      <c r="D400" s="11" t="s">
        <v>405</v>
      </c>
      <c r="E400" s="92">
        <v>316</v>
      </c>
      <c r="F400" s="12" t="s">
        <v>48</v>
      </c>
      <c r="G400" s="104">
        <v>0</v>
      </c>
      <c r="H400" s="83">
        <v>0</v>
      </c>
      <c r="I400" s="141">
        <v>0</v>
      </c>
      <c r="J400" s="141">
        <v>0</v>
      </c>
      <c r="K400" s="141">
        <v>0</v>
      </c>
      <c r="L400" s="85">
        <v>0</v>
      </c>
      <c r="M400" s="141">
        <v>0</v>
      </c>
      <c r="N400" s="141">
        <v>0</v>
      </c>
      <c r="O400" s="141">
        <v>0</v>
      </c>
      <c r="P400" s="85">
        <v>0</v>
      </c>
      <c r="Q400" s="141">
        <v>0</v>
      </c>
      <c r="R400" s="34"/>
    </row>
    <row r="401" spans="1:18" x14ac:dyDescent="0.35">
      <c r="A401" s="11"/>
      <c r="B401" s="11" t="s">
        <v>814</v>
      </c>
      <c r="C401" s="11" t="s">
        <v>478</v>
      </c>
      <c r="D401" s="11" t="s">
        <v>421</v>
      </c>
      <c r="E401" s="92">
        <v>317</v>
      </c>
      <c r="F401" s="12" t="s">
        <v>43</v>
      </c>
      <c r="G401" s="104">
        <v>0</v>
      </c>
      <c r="H401" s="83">
        <v>500000</v>
      </c>
      <c r="I401" s="141">
        <v>500000</v>
      </c>
      <c r="J401" s="141">
        <v>0</v>
      </c>
      <c r="K401" s="141">
        <v>0</v>
      </c>
      <c r="L401" s="85">
        <v>0</v>
      </c>
      <c r="M401" s="141">
        <v>0</v>
      </c>
      <c r="N401" s="141">
        <v>0</v>
      </c>
      <c r="O401" s="141">
        <v>0</v>
      </c>
      <c r="P401" s="85">
        <v>0</v>
      </c>
      <c r="Q401" s="141">
        <v>120000</v>
      </c>
      <c r="R401" s="34"/>
    </row>
    <row r="402" spans="1:18" x14ac:dyDescent="0.35">
      <c r="A402" s="11"/>
      <c r="B402" s="11" t="s">
        <v>815</v>
      </c>
      <c r="C402" s="11" t="s">
        <v>632</v>
      </c>
      <c r="D402" s="11" t="s">
        <v>421</v>
      </c>
      <c r="E402" s="92">
        <v>318</v>
      </c>
      <c r="F402" s="12" t="s">
        <v>48</v>
      </c>
      <c r="G402" s="104">
        <v>0</v>
      </c>
      <c r="H402" s="83">
        <v>835000</v>
      </c>
      <c r="I402" s="141">
        <v>0</v>
      </c>
      <c r="J402" s="141">
        <v>0</v>
      </c>
      <c r="K402" s="141">
        <v>835000</v>
      </c>
      <c r="L402" s="85">
        <v>0</v>
      </c>
      <c r="M402" s="141">
        <v>0</v>
      </c>
      <c r="N402" s="141">
        <v>0</v>
      </c>
      <c r="O402" s="141">
        <v>0</v>
      </c>
      <c r="P402" s="85">
        <v>0</v>
      </c>
      <c r="Q402" s="141">
        <v>0</v>
      </c>
      <c r="R402" s="34"/>
    </row>
    <row r="403" spans="1:18" x14ac:dyDescent="0.35">
      <c r="A403" s="11"/>
      <c r="B403" s="11" t="s">
        <v>816</v>
      </c>
      <c r="C403" s="11" t="s">
        <v>466</v>
      </c>
      <c r="D403" s="11" t="s">
        <v>33</v>
      </c>
      <c r="E403" s="92">
        <v>319</v>
      </c>
      <c r="F403" s="12" t="s">
        <v>34</v>
      </c>
      <c r="G403" s="104">
        <v>0</v>
      </c>
      <c r="H403" s="83">
        <v>2000000</v>
      </c>
      <c r="I403" s="141">
        <v>0</v>
      </c>
      <c r="J403" s="141">
        <v>2000000</v>
      </c>
      <c r="K403" s="141">
        <v>0</v>
      </c>
      <c r="L403" s="85">
        <v>0</v>
      </c>
      <c r="M403" s="141">
        <v>0</v>
      </c>
      <c r="N403" s="141">
        <v>0</v>
      </c>
      <c r="O403" s="141">
        <v>0</v>
      </c>
      <c r="P403" s="85">
        <v>0</v>
      </c>
      <c r="Q403" s="141">
        <v>0</v>
      </c>
      <c r="R403" s="34"/>
    </row>
    <row r="404" spans="1:18" x14ac:dyDescent="0.35">
      <c r="A404" s="11"/>
      <c r="B404" s="11" t="s">
        <v>817</v>
      </c>
      <c r="C404" s="11" t="s">
        <v>632</v>
      </c>
      <c r="D404" s="11" t="s">
        <v>421</v>
      </c>
      <c r="E404" s="92">
        <v>320</v>
      </c>
      <c r="F404" s="12" t="s">
        <v>48</v>
      </c>
      <c r="G404" s="104">
        <v>0</v>
      </c>
      <c r="H404" s="83">
        <v>500000</v>
      </c>
      <c r="I404" s="141">
        <v>0</v>
      </c>
      <c r="J404" s="141">
        <v>250000</v>
      </c>
      <c r="K404" s="141">
        <v>250000</v>
      </c>
      <c r="L404" s="85">
        <v>0</v>
      </c>
      <c r="M404" s="141">
        <v>0</v>
      </c>
      <c r="N404" s="141">
        <v>0</v>
      </c>
      <c r="O404" s="141">
        <v>0</v>
      </c>
      <c r="P404" s="85">
        <v>0</v>
      </c>
      <c r="Q404" s="141">
        <v>0</v>
      </c>
      <c r="R404" s="34"/>
    </row>
    <row r="405" spans="1:18" x14ac:dyDescent="0.35">
      <c r="A405" s="11"/>
      <c r="B405" s="11" t="s">
        <v>818</v>
      </c>
      <c r="C405" s="11" t="s">
        <v>632</v>
      </c>
      <c r="D405" s="11" t="s">
        <v>421</v>
      </c>
      <c r="E405" s="92">
        <v>321</v>
      </c>
      <c r="F405" s="12" t="s">
        <v>43</v>
      </c>
      <c r="G405" s="104">
        <v>0</v>
      </c>
      <c r="H405" s="83">
        <v>280000</v>
      </c>
      <c r="I405" s="141">
        <v>280000</v>
      </c>
      <c r="J405" s="141">
        <v>0</v>
      </c>
      <c r="K405" s="141">
        <v>0</v>
      </c>
      <c r="L405" s="85">
        <v>0</v>
      </c>
      <c r="M405" s="141">
        <v>0</v>
      </c>
      <c r="N405" s="141">
        <v>0</v>
      </c>
      <c r="O405" s="141">
        <v>0</v>
      </c>
      <c r="P405" s="85">
        <v>0</v>
      </c>
      <c r="Q405" s="141">
        <v>0</v>
      </c>
      <c r="R405" s="34"/>
    </row>
    <row r="406" spans="1:18" x14ac:dyDescent="0.35">
      <c r="A406" s="11"/>
      <c r="B406" s="11" t="s">
        <v>819</v>
      </c>
      <c r="C406" s="11" t="s">
        <v>632</v>
      </c>
      <c r="D406" s="11" t="s">
        <v>421</v>
      </c>
      <c r="E406" s="92">
        <v>322</v>
      </c>
      <c r="F406" s="12" t="s">
        <v>43</v>
      </c>
      <c r="G406" s="104">
        <v>0</v>
      </c>
      <c r="H406" s="83">
        <v>100000</v>
      </c>
      <c r="I406" s="141">
        <v>70000</v>
      </c>
      <c r="J406" s="141">
        <v>30000</v>
      </c>
      <c r="K406" s="141">
        <v>0</v>
      </c>
      <c r="L406" s="85">
        <v>0</v>
      </c>
      <c r="M406" s="141">
        <v>0</v>
      </c>
      <c r="N406" s="141">
        <v>0</v>
      </c>
      <c r="O406" s="141">
        <v>0</v>
      </c>
      <c r="P406" s="85">
        <v>0</v>
      </c>
      <c r="Q406" s="141">
        <v>0</v>
      </c>
      <c r="R406" s="34"/>
    </row>
    <row r="407" spans="1:18" x14ac:dyDescent="0.35">
      <c r="A407" s="11"/>
      <c r="B407" s="11"/>
      <c r="C407" s="11"/>
      <c r="D407" s="11"/>
      <c r="E407" s="92"/>
      <c r="F407" s="12"/>
      <c r="G407" s="104"/>
      <c r="H407" s="34"/>
      <c r="I407" s="81"/>
      <c r="J407" s="81"/>
      <c r="K407" s="81"/>
      <c r="L407" s="81"/>
      <c r="M407" s="81"/>
      <c r="N407" s="81"/>
      <c r="O407" s="81"/>
      <c r="P407" s="81"/>
      <c r="Q407" s="81"/>
      <c r="R407" s="34"/>
    </row>
    <row r="408" spans="1:18" x14ac:dyDescent="0.35">
      <c r="A408" s="11"/>
      <c r="B408" s="13" t="s">
        <v>97</v>
      </c>
      <c r="C408" s="13"/>
      <c r="D408" s="77"/>
      <c r="E408" s="94"/>
      <c r="F408" s="58"/>
      <c r="G408" s="106"/>
      <c r="H408" s="17"/>
      <c r="I408" s="44"/>
      <c r="J408" s="44"/>
      <c r="K408" s="44"/>
      <c r="L408" s="44"/>
      <c r="M408" s="44"/>
      <c r="N408" s="44"/>
      <c r="O408" s="44"/>
      <c r="P408" s="44"/>
      <c r="Q408" s="44"/>
      <c r="R408" s="44"/>
    </row>
    <row r="409" spans="1:18" x14ac:dyDescent="0.35">
      <c r="A409" s="11"/>
      <c r="B409" s="11" t="s">
        <v>1334</v>
      </c>
      <c r="C409" s="11" t="s">
        <v>660</v>
      </c>
      <c r="D409" s="11"/>
      <c r="E409" s="92"/>
      <c r="F409" s="12"/>
      <c r="G409" s="104">
        <v>400000</v>
      </c>
      <c r="H409" s="34"/>
      <c r="I409" s="141"/>
      <c r="J409" s="141"/>
      <c r="K409" s="141"/>
      <c r="L409" s="141"/>
      <c r="M409" s="141">
        <v>0</v>
      </c>
      <c r="N409" s="141">
        <v>0</v>
      </c>
      <c r="O409" s="141"/>
      <c r="P409" s="141"/>
      <c r="Q409" s="141"/>
      <c r="R409" s="34"/>
    </row>
    <row r="410" spans="1:18" x14ac:dyDescent="0.35">
      <c r="A410" s="11"/>
      <c r="B410" s="11" t="s">
        <v>1335</v>
      </c>
      <c r="C410" s="11" t="s">
        <v>657</v>
      </c>
      <c r="D410" s="11"/>
      <c r="E410" s="92"/>
      <c r="F410" s="12"/>
      <c r="G410" s="104">
        <v>300000</v>
      </c>
      <c r="H410" s="34"/>
      <c r="I410" s="141"/>
      <c r="J410" s="141"/>
      <c r="K410" s="141"/>
      <c r="L410" s="141"/>
      <c r="M410" s="141">
        <v>0</v>
      </c>
      <c r="N410" s="141">
        <v>0</v>
      </c>
      <c r="O410" s="141"/>
      <c r="P410" s="141"/>
      <c r="Q410" s="141"/>
      <c r="R410" s="34"/>
    </row>
    <row r="411" spans="1:18" x14ac:dyDescent="0.35">
      <c r="A411" s="11"/>
      <c r="B411" s="11" t="s">
        <v>1336</v>
      </c>
      <c r="C411" s="11" t="s">
        <v>657</v>
      </c>
      <c r="D411" s="11"/>
      <c r="E411" s="92"/>
      <c r="F411" s="12"/>
      <c r="G411" s="104">
        <v>403085173.20999998</v>
      </c>
      <c r="H411" s="34"/>
      <c r="I411" s="141"/>
      <c r="J411" s="141"/>
      <c r="K411" s="141"/>
      <c r="L411" s="141"/>
      <c r="M411" s="141">
        <v>0</v>
      </c>
      <c r="N411" s="141">
        <v>0</v>
      </c>
      <c r="O411" s="141"/>
      <c r="P411" s="141"/>
      <c r="Q411" s="141"/>
      <c r="R411" s="34"/>
    </row>
    <row r="412" spans="1:18" x14ac:dyDescent="0.35">
      <c r="A412" s="11"/>
      <c r="B412" s="11" t="s">
        <v>1337</v>
      </c>
      <c r="C412" s="11" t="s">
        <v>1338</v>
      </c>
      <c r="D412" s="11"/>
      <c r="E412" s="92"/>
      <c r="F412" s="12"/>
      <c r="G412" s="104">
        <v>7800000</v>
      </c>
      <c r="H412" s="34"/>
      <c r="I412" s="141"/>
      <c r="J412" s="141"/>
      <c r="K412" s="141"/>
      <c r="L412" s="141"/>
      <c r="M412" s="141">
        <v>0</v>
      </c>
      <c r="N412" s="141">
        <v>0</v>
      </c>
      <c r="O412" s="141"/>
      <c r="P412" s="141"/>
      <c r="Q412" s="141"/>
      <c r="R412" s="34"/>
    </row>
    <row r="413" spans="1:18" x14ac:dyDescent="0.35">
      <c r="A413" s="11"/>
      <c r="B413" s="11" t="s">
        <v>1339</v>
      </c>
      <c r="C413" s="11" t="s">
        <v>1340</v>
      </c>
      <c r="D413" s="11"/>
      <c r="E413" s="92"/>
      <c r="F413" s="12"/>
      <c r="G413" s="104">
        <v>20657811</v>
      </c>
      <c r="H413" s="34"/>
      <c r="I413" s="141"/>
      <c r="J413" s="141"/>
      <c r="K413" s="141"/>
      <c r="L413" s="141"/>
      <c r="M413" s="141">
        <v>0</v>
      </c>
      <c r="N413" s="141">
        <v>0</v>
      </c>
      <c r="O413" s="141"/>
      <c r="P413" s="141"/>
      <c r="Q413" s="141"/>
      <c r="R413" s="34"/>
    </row>
    <row r="414" spans="1:18" x14ac:dyDescent="0.35">
      <c r="A414" s="11"/>
      <c r="B414" s="11" t="s">
        <v>1341</v>
      </c>
      <c r="C414" s="11" t="s">
        <v>1342</v>
      </c>
      <c r="D414" s="11"/>
      <c r="E414" s="92"/>
      <c r="F414" s="12"/>
      <c r="G414" s="104">
        <v>85730902.329999998</v>
      </c>
      <c r="H414" s="34"/>
      <c r="I414" s="141"/>
      <c r="J414" s="141"/>
      <c r="K414" s="141"/>
      <c r="L414" s="141"/>
      <c r="M414" s="141">
        <v>0</v>
      </c>
      <c r="N414" s="141">
        <v>0</v>
      </c>
      <c r="O414" s="141"/>
      <c r="P414" s="141"/>
      <c r="Q414" s="141"/>
      <c r="R414" s="34"/>
    </row>
    <row r="415" spans="1:18" x14ac:dyDescent="0.35">
      <c r="A415" s="11"/>
      <c r="B415" s="11" t="s">
        <v>1343</v>
      </c>
      <c r="C415" s="11" t="s">
        <v>478</v>
      </c>
      <c r="D415" s="11"/>
      <c r="E415" s="92"/>
      <c r="F415" s="12"/>
      <c r="G415" s="104">
        <v>80220000</v>
      </c>
      <c r="H415" s="34"/>
      <c r="I415" s="141"/>
      <c r="J415" s="141"/>
      <c r="K415" s="141"/>
      <c r="L415" s="141"/>
      <c r="M415" s="141">
        <v>0</v>
      </c>
      <c r="N415" s="141">
        <v>0</v>
      </c>
      <c r="O415" s="141"/>
      <c r="P415" s="141"/>
      <c r="Q415" s="141"/>
      <c r="R415" s="34"/>
    </row>
    <row r="416" spans="1:18" x14ac:dyDescent="0.35">
      <c r="A416" s="11"/>
      <c r="B416" s="11" t="s">
        <v>1103</v>
      </c>
      <c r="C416" s="11" t="s">
        <v>1344</v>
      </c>
      <c r="D416" s="11"/>
      <c r="E416" s="92"/>
      <c r="F416" s="12"/>
      <c r="G416" s="104">
        <v>225000</v>
      </c>
      <c r="H416" s="34"/>
      <c r="I416" s="141"/>
      <c r="J416" s="141"/>
      <c r="K416" s="141"/>
      <c r="L416" s="141"/>
      <c r="M416" s="141">
        <v>0</v>
      </c>
      <c r="N416" s="141">
        <v>0</v>
      </c>
      <c r="O416" s="141"/>
      <c r="P416" s="141"/>
      <c r="Q416" s="141"/>
      <c r="R416" s="34"/>
    </row>
    <row r="417" spans="1:18" x14ac:dyDescent="0.35">
      <c r="A417" s="11"/>
      <c r="B417" s="11" t="s">
        <v>1345</v>
      </c>
      <c r="C417" s="11" t="s">
        <v>1344</v>
      </c>
      <c r="D417" s="11"/>
      <c r="E417" s="92"/>
      <c r="F417" s="12"/>
      <c r="G417" s="104">
        <v>350000</v>
      </c>
      <c r="H417" s="34"/>
      <c r="I417" s="141"/>
      <c r="J417" s="141"/>
      <c r="K417" s="141"/>
      <c r="L417" s="141"/>
      <c r="M417" s="141">
        <v>0</v>
      </c>
      <c r="N417" s="141">
        <v>0</v>
      </c>
      <c r="O417" s="141"/>
      <c r="P417" s="141"/>
      <c r="Q417" s="141"/>
      <c r="R417" s="34"/>
    </row>
    <row r="418" spans="1:18" x14ac:dyDescent="0.35">
      <c r="A418" s="11"/>
      <c r="B418" s="11" t="s">
        <v>1079</v>
      </c>
      <c r="C418" s="11" t="s">
        <v>1344</v>
      </c>
      <c r="D418" s="11"/>
      <c r="E418" s="92"/>
      <c r="F418" s="12"/>
      <c r="G418" s="104">
        <v>1331076</v>
      </c>
      <c r="H418" s="34"/>
      <c r="I418" s="141"/>
      <c r="J418" s="141"/>
      <c r="K418" s="141"/>
      <c r="L418" s="141"/>
      <c r="M418" s="141">
        <v>0</v>
      </c>
      <c r="N418" s="141">
        <v>0</v>
      </c>
      <c r="O418" s="141"/>
      <c r="P418" s="141"/>
      <c r="Q418" s="141"/>
      <c r="R418" s="34"/>
    </row>
    <row r="419" spans="1:18" x14ac:dyDescent="0.35">
      <c r="A419" s="11"/>
      <c r="B419" t="s">
        <v>1346</v>
      </c>
      <c r="C419" s="11" t="s">
        <v>478</v>
      </c>
      <c r="D419" s="11"/>
      <c r="E419" s="92"/>
      <c r="F419" s="12"/>
      <c r="G419" s="104">
        <v>2000000</v>
      </c>
      <c r="H419" s="34"/>
      <c r="I419" s="141"/>
      <c r="J419" s="141"/>
      <c r="K419" s="141"/>
      <c r="L419" s="141"/>
      <c r="M419" s="141">
        <v>0</v>
      </c>
      <c r="N419" s="141">
        <v>0</v>
      </c>
      <c r="O419" s="141"/>
      <c r="P419" s="141"/>
      <c r="Q419" s="141"/>
      <c r="R419" s="34"/>
    </row>
    <row r="420" spans="1:18" x14ac:dyDescent="0.35">
      <c r="A420" s="11"/>
      <c r="B420" t="s">
        <v>1347</v>
      </c>
      <c r="C420" s="11" t="s">
        <v>458</v>
      </c>
      <c r="D420" s="11"/>
      <c r="E420" s="92"/>
      <c r="F420" s="12"/>
      <c r="G420" s="104">
        <v>30761304.369999997</v>
      </c>
      <c r="H420" s="34"/>
      <c r="I420" s="141"/>
      <c r="J420" s="141"/>
      <c r="K420" s="141"/>
      <c r="L420" s="141"/>
      <c r="M420" s="141">
        <v>0</v>
      </c>
      <c r="N420" s="141">
        <v>0</v>
      </c>
      <c r="O420" s="141"/>
      <c r="P420" s="141"/>
      <c r="Q420" s="141"/>
      <c r="R420" s="34"/>
    </row>
    <row r="421" spans="1:18" x14ac:dyDescent="0.35">
      <c r="A421" s="11"/>
      <c r="B421" s="11" t="s">
        <v>1348</v>
      </c>
      <c r="C421" s="11" t="s">
        <v>458</v>
      </c>
      <c r="D421" s="11"/>
      <c r="E421" s="92"/>
      <c r="F421" s="12"/>
      <c r="G421" s="104">
        <v>2942193</v>
      </c>
      <c r="H421" s="34"/>
      <c r="I421" s="141"/>
      <c r="J421" s="141"/>
      <c r="K421" s="141"/>
      <c r="L421" s="141"/>
      <c r="M421" s="141">
        <v>0</v>
      </c>
      <c r="N421" s="141">
        <v>0</v>
      </c>
      <c r="O421" s="141"/>
      <c r="P421" s="141"/>
      <c r="Q421" s="141"/>
      <c r="R421" s="34"/>
    </row>
    <row r="422" spans="1:18" x14ac:dyDescent="0.35">
      <c r="A422" s="11"/>
      <c r="B422" s="11" t="s">
        <v>1349</v>
      </c>
      <c r="C422" s="11" t="s">
        <v>458</v>
      </c>
      <c r="D422" s="11"/>
      <c r="E422" s="92"/>
      <c r="F422" s="12"/>
      <c r="G422" s="104">
        <v>3666665.52</v>
      </c>
      <c r="H422" s="34"/>
      <c r="I422" s="141"/>
      <c r="J422" s="141"/>
      <c r="K422" s="141"/>
      <c r="L422" s="141"/>
      <c r="M422" s="141">
        <v>0</v>
      </c>
      <c r="N422" s="141">
        <v>0</v>
      </c>
      <c r="O422" s="141"/>
      <c r="P422" s="141"/>
      <c r="Q422" s="141"/>
      <c r="R422" s="34"/>
    </row>
    <row r="423" spans="1:18" x14ac:dyDescent="0.35">
      <c r="A423" s="11"/>
      <c r="B423" s="11" t="s">
        <v>1350</v>
      </c>
      <c r="C423" s="11" t="s">
        <v>499</v>
      </c>
      <c r="D423" s="11"/>
      <c r="E423" s="92"/>
      <c r="F423" s="12"/>
      <c r="G423" s="104">
        <v>365000</v>
      </c>
      <c r="H423" s="34"/>
      <c r="I423" s="141"/>
      <c r="J423" s="141"/>
      <c r="K423" s="141"/>
      <c r="L423" s="141"/>
      <c r="M423" s="141">
        <v>0</v>
      </c>
      <c r="N423" s="141">
        <v>0</v>
      </c>
      <c r="O423" s="141"/>
      <c r="P423" s="141"/>
      <c r="Q423" s="141"/>
      <c r="R423" s="34"/>
    </row>
    <row r="424" spans="1:18" x14ac:dyDescent="0.35">
      <c r="A424" s="11"/>
      <c r="B424" t="s">
        <v>1351</v>
      </c>
      <c r="C424" s="11" t="s">
        <v>1352</v>
      </c>
      <c r="D424" s="11"/>
      <c r="E424" s="92"/>
      <c r="F424" s="12"/>
      <c r="G424" s="104">
        <v>1000000</v>
      </c>
      <c r="H424" s="34"/>
      <c r="I424" s="141"/>
      <c r="J424" s="141"/>
      <c r="K424" s="141"/>
      <c r="L424" s="141"/>
      <c r="M424" s="141">
        <v>0</v>
      </c>
      <c r="N424" s="141">
        <v>0</v>
      </c>
      <c r="O424" s="141"/>
      <c r="P424" s="141"/>
      <c r="Q424" s="141"/>
      <c r="R424" s="34"/>
    </row>
    <row r="425" spans="1:18" x14ac:dyDescent="0.35">
      <c r="A425" s="11"/>
      <c r="B425" s="11" t="s">
        <v>1353</v>
      </c>
      <c r="C425" s="11" t="s">
        <v>1352</v>
      </c>
      <c r="D425" s="11"/>
      <c r="E425" s="92"/>
      <c r="F425" s="12"/>
      <c r="G425" s="104">
        <v>500000</v>
      </c>
      <c r="H425" s="34"/>
      <c r="I425" s="141"/>
      <c r="J425" s="141"/>
      <c r="K425" s="141"/>
      <c r="L425" s="141"/>
      <c r="M425" s="141">
        <v>0</v>
      </c>
      <c r="N425" s="141">
        <v>0</v>
      </c>
      <c r="O425" s="141"/>
      <c r="P425" s="141"/>
      <c r="Q425" s="141"/>
      <c r="R425" s="34"/>
    </row>
    <row r="426" spans="1:18" x14ac:dyDescent="0.35">
      <c r="A426" s="11"/>
      <c r="B426" s="11" t="s">
        <v>1354</v>
      </c>
      <c r="C426" s="11" t="s">
        <v>1352</v>
      </c>
      <c r="D426" s="11"/>
      <c r="E426" s="92"/>
      <c r="F426" s="12"/>
      <c r="G426" s="104">
        <v>1591939</v>
      </c>
      <c r="H426" s="34"/>
      <c r="I426" s="141"/>
      <c r="J426" s="141"/>
      <c r="K426" s="141"/>
      <c r="L426" s="141"/>
      <c r="M426" s="141">
        <v>0</v>
      </c>
      <c r="N426" s="141">
        <v>0</v>
      </c>
      <c r="O426" s="141"/>
      <c r="P426" s="141"/>
      <c r="Q426" s="141"/>
      <c r="R426" s="34"/>
    </row>
    <row r="427" spans="1:18" x14ac:dyDescent="0.35">
      <c r="A427" s="11"/>
      <c r="B427" s="11" t="s">
        <v>1355</v>
      </c>
      <c r="C427" s="11" t="s">
        <v>1356</v>
      </c>
      <c r="D427" s="11"/>
      <c r="E427" s="92"/>
      <c r="F427" s="12"/>
      <c r="G427" s="104">
        <v>88418200.289999992</v>
      </c>
      <c r="H427" s="34"/>
      <c r="I427" s="141"/>
      <c r="J427" s="141"/>
      <c r="K427" s="141"/>
      <c r="L427" s="141"/>
      <c r="M427" s="141">
        <v>0</v>
      </c>
      <c r="N427" s="141">
        <v>0</v>
      </c>
      <c r="O427" s="141"/>
      <c r="P427" s="141"/>
      <c r="Q427" s="141"/>
      <c r="R427" s="34"/>
    </row>
    <row r="428" spans="1:18" x14ac:dyDescent="0.35">
      <c r="A428" s="11"/>
      <c r="B428" t="s">
        <v>1357</v>
      </c>
      <c r="C428" s="11" t="s">
        <v>1356</v>
      </c>
      <c r="D428" s="11"/>
      <c r="E428" s="92"/>
      <c r="F428" s="12"/>
      <c r="G428" s="104">
        <v>1500000</v>
      </c>
      <c r="H428" s="34"/>
      <c r="I428" s="141"/>
      <c r="J428" s="141"/>
      <c r="K428" s="141"/>
      <c r="L428" s="141"/>
      <c r="M428" s="141">
        <v>0</v>
      </c>
      <c r="N428" s="141">
        <v>0</v>
      </c>
      <c r="O428" s="141"/>
      <c r="P428" s="141"/>
      <c r="Q428" s="141"/>
      <c r="R428" s="34"/>
    </row>
    <row r="429" spans="1:18" x14ac:dyDescent="0.35">
      <c r="A429" s="11"/>
      <c r="B429" t="s">
        <v>1358</v>
      </c>
      <c r="C429" s="11" t="s">
        <v>1356</v>
      </c>
      <c r="D429" s="11"/>
      <c r="E429" s="92"/>
      <c r="F429" s="12"/>
      <c r="G429" s="104">
        <v>106817.89</v>
      </c>
      <c r="H429" s="34"/>
      <c r="I429" s="141"/>
      <c r="J429" s="141"/>
      <c r="K429" s="141"/>
      <c r="L429" s="141"/>
      <c r="M429" s="141">
        <v>0</v>
      </c>
      <c r="N429" s="141">
        <v>0</v>
      </c>
      <c r="O429" s="141"/>
      <c r="P429" s="141"/>
      <c r="Q429" s="141"/>
      <c r="R429" s="34"/>
    </row>
    <row r="430" spans="1:18" x14ac:dyDescent="0.35">
      <c r="A430" s="11"/>
      <c r="B430" t="s">
        <v>1359</v>
      </c>
      <c r="C430" s="11" t="s">
        <v>1356</v>
      </c>
      <c r="D430" s="11"/>
      <c r="E430" s="92"/>
      <c r="F430" s="12"/>
      <c r="G430" s="104">
        <v>4700000</v>
      </c>
      <c r="H430" s="34"/>
      <c r="I430" s="141"/>
      <c r="J430" s="141"/>
      <c r="K430" s="141"/>
      <c r="L430" s="141"/>
      <c r="M430" s="141">
        <v>0</v>
      </c>
      <c r="N430" s="141">
        <v>0</v>
      </c>
      <c r="O430" s="141"/>
      <c r="P430" s="141"/>
      <c r="Q430" s="141"/>
      <c r="R430" s="34"/>
    </row>
    <row r="431" spans="1:18" x14ac:dyDescent="0.35">
      <c r="A431" s="11"/>
      <c r="B431" s="11" t="s">
        <v>1360</v>
      </c>
      <c r="C431" s="11" t="s">
        <v>1356</v>
      </c>
      <c r="D431" s="11"/>
      <c r="E431" s="92"/>
      <c r="F431" s="12"/>
      <c r="G431" s="104">
        <v>1400000</v>
      </c>
      <c r="H431" s="34"/>
      <c r="I431" s="141"/>
      <c r="J431" s="141"/>
      <c r="K431" s="141"/>
      <c r="L431" s="141"/>
      <c r="M431" s="141">
        <v>0</v>
      </c>
      <c r="N431" s="141">
        <v>0</v>
      </c>
      <c r="O431" s="141"/>
      <c r="P431" s="141"/>
      <c r="Q431" s="141"/>
      <c r="R431" s="34"/>
    </row>
    <row r="432" spans="1:18" x14ac:dyDescent="0.35">
      <c r="A432" s="11"/>
      <c r="B432" s="11" t="s">
        <v>1361</v>
      </c>
      <c r="C432" s="11" t="s">
        <v>532</v>
      </c>
      <c r="D432" s="11"/>
      <c r="E432" s="92"/>
      <c r="F432" s="12"/>
      <c r="G432" s="104">
        <v>1300000</v>
      </c>
      <c r="H432" s="34"/>
      <c r="I432" s="141"/>
      <c r="J432" s="141"/>
      <c r="K432" s="141"/>
      <c r="L432" s="141"/>
      <c r="M432" s="141">
        <v>0</v>
      </c>
      <c r="N432" s="141">
        <v>0</v>
      </c>
      <c r="O432" s="141"/>
      <c r="P432" s="141"/>
      <c r="Q432" s="141"/>
      <c r="R432" s="34"/>
    </row>
    <row r="433" spans="1:20" x14ac:dyDescent="0.35">
      <c r="A433" s="11"/>
      <c r="B433" s="11" t="s">
        <v>1362</v>
      </c>
      <c r="C433" s="11" t="s">
        <v>1363</v>
      </c>
      <c r="D433" s="11"/>
      <c r="E433" s="92"/>
      <c r="F433" s="12"/>
      <c r="G433" s="104">
        <v>4489789.2300000004</v>
      </c>
      <c r="H433" s="34"/>
      <c r="I433" s="141"/>
      <c r="J433" s="141"/>
      <c r="K433" s="141"/>
      <c r="L433" s="141"/>
      <c r="M433" s="141">
        <v>0</v>
      </c>
      <c r="N433" s="141">
        <v>0</v>
      </c>
      <c r="O433" s="141"/>
      <c r="P433" s="141"/>
      <c r="Q433" s="141"/>
      <c r="R433" s="34"/>
    </row>
    <row r="434" spans="1:20" x14ac:dyDescent="0.35">
      <c r="A434" s="11"/>
      <c r="B434" t="s">
        <v>1364</v>
      </c>
      <c r="C434" s="11" t="s">
        <v>1356</v>
      </c>
      <c r="D434" s="11"/>
      <c r="E434" s="92"/>
      <c r="F434" s="12"/>
      <c r="G434" s="104">
        <v>2486000</v>
      </c>
      <c r="H434" s="34"/>
      <c r="I434" s="141"/>
      <c r="J434" s="141"/>
      <c r="K434" s="141"/>
      <c r="L434" s="141"/>
      <c r="M434" s="141">
        <v>0</v>
      </c>
      <c r="N434" s="141">
        <v>0</v>
      </c>
      <c r="O434" s="141"/>
      <c r="P434" s="141"/>
      <c r="Q434" s="141"/>
      <c r="R434" s="34"/>
    </row>
    <row r="435" spans="1:20" x14ac:dyDescent="0.35">
      <c r="A435" s="11"/>
      <c r="B435" s="11" t="s">
        <v>1365</v>
      </c>
      <c r="C435" s="11" t="s">
        <v>1356</v>
      </c>
      <c r="D435" s="11"/>
      <c r="E435" s="92"/>
      <c r="F435" s="12"/>
      <c r="G435" s="104">
        <v>1772000</v>
      </c>
      <c r="H435" s="34"/>
      <c r="I435" s="141"/>
      <c r="J435" s="141"/>
      <c r="K435" s="141"/>
      <c r="L435" s="141"/>
      <c r="M435" s="141">
        <v>0</v>
      </c>
      <c r="N435" s="141">
        <v>0</v>
      </c>
      <c r="O435" s="141"/>
      <c r="P435" s="141"/>
      <c r="Q435" s="141"/>
      <c r="R435" s="34"/>
    </row>
    <row r="436" spans="1:20" x14ac:dyDescent="0.35">
      <c r="A436" s="11"/>
      <c r="B436" t="s">
        <v>1366</v>
      </c>
      <c r="C436" s="11" t="s">
        <v>532</v>
      </c>
      <c r="D436" s="11"/>
      <c r="E436" s="92"/>
      <c r="F436" s="12"/>
      <c r="G436" s="104">
        <v>8100000</v>
      </c>
      <c r="H436" s="34"/>
      <c r="I436" s="141"/>
      <c r="J436" s="141"/>
      <c r="K436" s="141"/>
      <c r="L436" s="141"/>
      <c r="M436" s="141">
        <v>0</v>
      </c>
      <c r="N436" s="141">
        <v>0</v>
      </c>
      <c r="O436" s="141"/>
      <c r="P436" s="141"/>
      <c r="Q436" s="141"/>
      <c r="R436" s="34"/>
    </row>
    <row r="437" spans="1:20" x14ac:dyDescent="0.35">
      <c r="A437" s="11"/>
      <c r="B437" t="s">
        <v>1367</v>
      </c>
      <c r="C437" s="11" t="s">
        <v>1368</v>
      </c>
      <c r="D437" s="11"/>
      <c r="E437" s="92"/>
      <c r="F437" s="12"/>
      <c r="G437" s="104">
        <v>4987500</v>
      </c>
      <c r="H437" s="34"/>
      <c r="I437" s="141"/>
      <c r="J437" s="141"/>
      <c r="K437" s="141"/>
      <c r="L437" s="141"/>
      <c r="M437" s="141">
        <v>0</v>
      </c>
      <c r="N437" s="141">
        <v>0</v>
      </c>
      <c r="O437" s="141"/>
      <c r="P437" s="141"/>
      <c r="Q437" s="141"/>
      <c r="R437" s="34"/>
    </row>
    <row r="438" spans="1:20" x14ac:dyDescent="0.35">
      <c r="A438" s="11"/>
      <c r="B438" t="s">
        <v>1367</v>
      </c>
      <c r="C438" s="11" t="s">
        <v>1369</v>
      </c>
      <c r="D438" s="11"/>
      <c r="E438" s="92"/>
      <c r="F438" s="12"/>
      <c r="G438" s="104">
        <v>525000</v>
      </c>
      <c r="H438" s="34"/>
      <c r="I438" s="141"/>
      <c r="J438" s="141"/>
      <c r="K438" s="141"/>
      <c r="L438" s="141"/>
      <c r="M438" s="141">
        <v>0</v>
      </c>
      <c r="N438" s="141">
        <v>0</v>
      </c>
      <c r="O438" s="141"/>
      <c r="P438" s="141"/>
      <c r="Q438" s="141"/>
      <c r="R438" s="34"/>
    </row>
    <row r="439" spans="1:20" x14ac:dyDescent="0.35">
      <c r="A439" s="11"/>
      <c r="B439" t="s">
        <v>1370</v>
      </c>
      <c r="C439" s="11" t="s">
        <v>1356</v>
      </c>
      <c r="D439" s="11"/>
      <c r="E439" s="92"/>
      <c r="F439" s="12"/>
      <c r="G439" s="104">
        <v>500000</v>
      </c>
      <c r="H439" s="34"/>
      <c r="I439" s="141"/>
      <c r="J439" s="141"/>
      <c r="K439" s="141"/>
      <c r="L439" s="141"/>
      <c r="M439" s="141">
        <v>0</v>
      </c>
      <c r="N439" s="141">
        <v>0</v>
      </c>
      <c r="O439" s="141"/>
      <c r="P439" s="141"/>
      <c r="Q439" s="141"/>
      <c r="R439" s="34"/>
    </row>
    <row r="440" spans="1:20" x14ac:dyDescent="0.35">
      <c r="A440" s="11"/>
      <c r="B440" t="s">
        <v>1371</v>
      </c>
      <c r="C440" s="11" t="s">
        <v>532</v>
      </c>
      <c r="D440" s="11"/>
      <c r="E440" s="92"/>
      <c r="F440" s="12"/>
      <c r="G440" s="104">
        <v>26176302.760000002</v>
      </c>
      <c r="H440" s="34"/>
      <c r="I440" s="141"/>
      <c r="J440" s="141"/>
      <c r="K440" s="141"/>
      <c r="L440" s="141"/>
      <c r="M440" s="141">
        <v>0</v>
      </c>
      <c r="N440" s="141">
        <v>0</v>
      </c>
      <c r="O440" s="141"/>
      <c r="P440" s="141"/>
      <c r="Q440" s="141"/>
      <c r="R440" s="34"/>
    </row>
    <row r="441" spans="1:20" x14ac:dyDescent="0.35">
      <c r="A441" s="11"/>
      <c r="B441" s="11"/>
      <c r="C441" s="11"/>
      <c r="D441" s="11"/>
      <c r="E441" s="92"/>
      <c r="F441" s="12"/>
      <c r="G441" s="104"/>
      <c r="H441" s="34"/>
      <c r="I441" s="81"/>
      <c r="J441" s="81"/>
      <c r="K441" s="81"/>
      <c r="L441" s="81"/>
      <c r="M441" s="81"/>
      <c r="N441" s="81"/>
      <c r="O441" s="81"/>
      <c r="P441" s="81"/>
      <c r="Q441" s="81"/>
      <c r="R441" s="34"/>
    </row>
    <row r="442" spans="1:20" x14ac:dyDescent="0.35">
      <c r="A442" s="11"/>
      <c r="B442" s="11"/>
      <c r="C442" s="11"/>
      <c r="D442" s="11"/>
      <c r="E442" s="92"/>
      <c r="F442" s="12"/>
      <c r="G442" s="104"/>
      <c r="H442" s="34"/>
      <c r="I442" s="81"/>
      <c r="J442" s="81"/>
      <c r="K442" s="81"/>
      <c r="L442" s="81"/>
      <c r="M442" s="81"/>
      <c r="N442" s="81"/>
      <c r="O442" s="81"/>
      <c r="P442" s="81"/>
      <c r="Q442" s="81"/>
      <c r="R442" s="34"/>
    </row>
    <row r="443" spans="1:20" x14ac:dyDescent="0.35">
      <c r="B443" s="18" t="s">
        <v>25</v>
      </c>
      <c r="C443" s="19"/>
      <c r="D443" s="99"/>
      <c r="E443" s="100"/>
      <c r="F443" s="59"/>
      <c r="G443" s="55">
        <v>6340864691.6200008</v>
      </c>
      <c r="H443" s="55">
        <v>40581633130.975159</v>
      </c>
      <c r="I443" s="55">
        <v>3265085607.9183021</v>
      </c>
      <c r="J443" s="55">
        <v>3788636108.8644619</v>
      </c>
      <c r="K443" s="55">
        <v>4259223706.4002571</v>
      </c>
      <c r="L443" s="55">
        <v>3976289441.5504541</v>
      </c>
      <c r="M443" s="55">
        <v>4447077277.853179</v>
      </c>
      <c r="N443" s="55">
        <v>3879535924.3885083</v>
      </c>
      <c r="O443" s="55">
        <v>4070727210</v>
      </c>
      <c r="P443" s="55">
        <v>3655360336</v>
      </c>
      <c r="Q443" s="55">
        <v>9239067537</v>
      </c>
      <c r="R443" s="34"/>
    </row>
    <row r="444" spans="1:20" x14ac:dyDescent="0.35">
      <c r="B444" s="142"/>
      <c r="C444" s="143"/>
      <c r="D444" s="144"/>
      <c r="E444" s="145"/>
      <c r="F444" s="146"/>
      <c r="G444" s="147"/>
      <c r="H444" s="147"/>
      <c r="I444" s="147"/>
      <c r="J444" s="147"/>
      <c r="K444" s="147"/>
      <c r="L444" s="147"/>
      <c r="M444" s="147"/>
      <c r="N444" s="147"/>
      <c r="O444" s="147"/>
      <c r="P444" s="147"/>
      <c r="Q444" s="147"/>
      <c r="R444" s="34"/>
    </row>
    <row r="445" spans="1:20" x14ac:dyDescent="0.35">
      <c r="B445" s="142"/>
      <c r="C445" s="143"/>
      <c r="D445" s="144"/>
      <c r="E445" s="145"/>
      <c r="F445" s="146"/>
      <c r="G445" s="147"/>
      <c r="H445" s="147"/>
      <c r="I445" s="147"/>
      <c r="J445" s="147"/>
      <c r="K445" s="147"/>
      <c r="L445" s="147"/>
      <c r="M445" s="147"/>
      <c r="N445" s="147"/>
      <c r="O445" s="147"/>
      <c r="P445" s="147"/>
      <c r="Q445" s="147"/>
      <c r="R445" s="34"/>
    </row>
    <row r="446" spans="1:20" x14ac:dyDescent="0.35">
      <c r="B446" s="11" t="s">
        <v>1373</v>
      </c>
      <c r="C446" s="11"/>
      <c r="D446" s="76"/>
      <c r="E446" s="92"/>
      <c r="F446" s="12"/>
      <c r="G446" s="104"/>
      <c r="H446" s="127"/>
      <c r="I446" s="11"/>
      <c r="J446" s="11"/>
      <c r="K446" s="11"/>
      <c r="L446" s="11"/>
      <c r="M446" s="11"/>
      <c r="N446" s="11"/>
      <c r="O446" s="11"/>
      <c r="P446" s="11"/>
      <c r="Q446" s="11"/>
      <c r="R446" s="11"/>
      <c r="S446" s="11"/>
      <c r="T446" s="11"/>
    </row>
    <row r="447" spans="1:20" x14ac:dyDescent="0.35">
      <c r="B447" s="11"/>
      <c r="C447" s="11"/>
      <c r="D447" s="76"/>
      <c r="E447" s="92"/>
      <c r="F447" s="12"/>
      <c r="G447" s="104"/>
      <c r="H447" s="127"/>
      <c r="I447" s="11"/>
      <c r="J447" s="11"/>
      <c r="K447" s="11"/>
      <c r="L447" s="11"/>
      <c r="M447" s="11"/>
      <c r="N447" s="11"/>
      <c r="O447" s="11"/>
      <c r="P447" s="11"/>
      <c r="Q447" s="11"/>
      <c r="R447" s="11"/>
      <c r="S447" s="11"/>
      <c r="T447" s="11"/>
    </row>
    <row r="448" spans="1:20" x14ac:dyDescent="0.35">
      <c r="B448" s="86" t="s">
        <v>26</v>
      </c>
      <c r="C448" s="11"/>
      <c r="D448" s="76"/>
      <c r="E448" s="92"/>
      <c r="F448" s="12"/>
      <c r="G448" s="104"/>
      <c r="H448" s="11"/>
      <c r="I448" s="11"/>
      <c r="J448" s="11"/>
      <c r="K448" s="11"/>
      <c r="L448" s="11"/>
      <c r="M448" s="11"/>
      <c r="N448" s="11"/>
      <c r="O448" s="11"/>
      <c r="P448" s="11"/>
      <c r="Q448" s="11"/>
      <c r="R448" s="11"/>
      <c r="S448" s="11"/>
      <c r="T448" s="11"/>
    </row>
    <row r="449" spans="2:20" x14ac:dyDescent="0.35">
      <c r="B449" s="11"/>
      <c r="C449" s="11"/>
      <c r="D449" s="76"/>
      <c r="E449" s="92"/>
      <c r="F449" s="12"/>
      <c r="G449" s="104"/>
      <c r="H449" s="11"/>
      <c r="I449" s="11"/>
      <c r="J449" s="11"/>
      <c r="K449" s="11"/>
      <c r="L449" s="11"/>
      <c r="M449" s="11"/>
      <c r="N449" s="11"/>
      <c r="O449" s="11"/>
      <c r="P449" s="11"/>
      <c r="Q449" s="11"/>
      <c r="R449" s="11"/>
      <c r="S449" s="11"/>
      <c r="T449" s="11"/>
    </row>
    <row r="450" spans="2:20" x14ac:dyDescent="0.35">
      <c r="B450" s="11"/>
      <c r="C450" s="11"/>
      <c r="D450" s="76"/>
      <c r="E450" s="92"/>
      <c r="F450" s="12"/>
      <c r="G450" s="104"/>
      <c r="H450" s="11"/>
      <c r="I450" s="11"/>
      <c r="J450" s="11"/>
      <c r="K450" s="11"/>
      <c r="L450" s="11"/>
      <c r="M450" s="11"/>
      <c r="N450" s="11"/>
      <c r="O450" s="11"/>
      <c r="P450" s="11"/>
      <c r="Q450" s="11"/>
      <c r="R450" s="11"/>
      <c r="S450" s="11"/>
      <c r="T450" s="11"/>
    </row>
    <row r="451" spans="2:20" x14ac:dyDescent="0.35">
      <c r="B451" s="11"/>
      <c r="C451" s="11"/>
      <c r="D451" s="76"/>
      <c r="E451" s="92"/>
      <c r="F451" s="12"/>
      <c r="G451" s="104"/>
      <c r="H451" s="11"/>
      <c r="I451" s="11"/>
      <c r="J451" s="11"/>
      <c r="K451" s="11"/>
      <c r="L451" s="11"/>
      <c r="M451" s="11"/>
      <c r="N451" s="11"/>
      <c r="O451" s="11"/>
      <c r="P451" s="11"/>
      <c r="Q451" s="11"/>
      <c r="R451" s="11"/>
      <c r="S451" s="11"/>
      <c r="T451" s="11"/>
    </row>
    <row r="452" spans="2:20" x14ac:dyDescent="0.35">
      <c r="B452" s="11"/>
      <c r="C452" s="11"/>
      <c r="D452" s="76"/>
      <c r="E452" s="92"/>
      <c r="F452" s="12"/>
      <c r="G452" s="104"/>
      <c r="H452" s="11"/>
      <c r="I452" s="11"/>
      <c r="J452" s="11"/>
      <c r="K452" s="11"/>
      <c r="L452" s="11"/>
      <c r="M452" s="11"/>
      <c r="N452" s="11"/>
      <c r="O452" s="11"/>
      <c r="P452" s="11"/>
      <c r="Q452" s="11"/>
      <c r="R452" s="11"/>
      <c r="S452" s="11"/>
      <c r="T452" s="11"/>
    </row>
    <row r="453" spans="2:20" x14ac:dyDescent="0.35">
      <c r="B453" s="11"/>
      <c r="C453" s="11"/>
      <c r="D453" s="76"/>
      <c r="E453" s="92"/>
      <c r="F453" s="12"/>
      <c r="G453" s="104"/>
      <c r="H453" s="11"/>
      <c r="I453" s="11"/>
      <c r="J453" s="11"/>
      <c r="K453" s="11"/>
      <c r="L453" s="11"/>
      <c r="M453" s="11"/>
      <c r="N453" s="11"/>
      <c r="O453" s="11"/>
      <c r="P453" s="11"/>
      <c r="Q453" s="11"/>
      <c r="R453" s="11"/>
      <c r="S453" s="11"/>
      <c r="T453" s="11"/>
    </row>
    <row r="454" spans="2:20" x14ac:dyDescent="0.35">
      <c r="B454" s="11"/>
      <c r="C454" s="11"/>
      <c r="D454" s="76"/>
      <c r="E454" s="92"/>
      <c r="F454" s="12"/>
      <c r="G454" s="104"/>
      <c r="H454" s="11"/>
      <c r="I454" s="11"/>
      <c r="J454" s="11"/>
      <c r="K454" s="11"/>
      <c r="L454" s="11"/>
      <c r="M454" s="11"/>
      <c r="N454" s="11"/>
      <c r="O454" s="11"/>
      <c r="P454" s="11"/>
      <c r="Q454" s="11"/>
      <c r="R454" s="11"/>
      <c r="S454" s="11"/>
      <c r="T454" s="11"/>
    </row>
    <row r="455" spans="2:20" x14ac:dyDescent="0.35">
      <c r="B455" s="11"/>
      <c r="C455" s="11"/>
      <c r="D455" s="76"/>
      <c r="E455" s="92"/>
      <c r="F455" s="12"/>
      <c r="G455" s="104"/>
      <c r="H455" s="11"/>
      <c r="I455" s="11"/>
      <c r="J455" s="11"/>
      <c r="K455" s="11"/>
      <c r="L455" s="11"/>
      <c r="M455" s="11"/>
      <c r="N455" s="11"/>
      <c r="O455" s="11"/>
      <c r="P455" s="11"/>
      <c r="Q455" s="11"/>
      <c r="R455" s="11"/>
      <c r="S455" s="11"/>
      <c r="T455" s="11"/>
    </row>
    <row r="456" spans="2:20" x14ac:dyDescent="0.35">
      <c r="B456" s="11"/>
      <c r="C456" s="11"/>
      <c r="D456" s="76"/>
      <c r="E456" s="92"/>
      <c r="F456" s="12"/>
      <c r="G456" s="104"/>
      <c r="H456" s="11"/>
      <c r="I456" s="11"/>
      <c r="J456" s="11"/>
      <c r="K456" s="11"/>
      <c r="L456" s="11"/>
      <c r="M456" s="11"/>
      <c r="N456" s="11"/>
      <c r="O456" s="11"/>
      <c r="P456" s="11"/>
      <c r="Q456" s="11"/>
      <c r="R456" s="11"/>
      <c r="S456" s="11"/>
      <c r="T456" s="11"/>
    </row>
    <row r="457" spans="2:20" x14ac:dyDescent="0.35">
      <c r="B457" s="11"/>
      <c r="C457" s="11"/>
      <c r="D457" s="76"/>
      <c r="E457" s="92"/>
      <c r="F457" s="12"/>
      <c r="G457" s="104"/>
      <c r="H457" s="11"/>
      <c r="I457" s="11"/>
      <c r="J457" s="11"/>
      <c r="K457" s="11"/>
      <c r="L457" s="11"/>
      <c r="M457" s="11"/>
      <c r="N457" s="11"/>
      <c r="O457" s="11"/>
      <c r="P457" s="11"/>
      <c r="Q457" s="11"/>
      <c r="R457" s="11"/>
      <c r="S457" s="11"/>
      <c r="T457" s="11"/>
    </row>
    <row r="458" spans="2:20" x14ac:dyDescent="0.35">
      <c r="B458" s="11"/>
      <c r="C458" s="11"/>
      <c r="D458" s="76"/>
      <c r="E458" s="92"/>
      <c r="F458" s="12"/>
      <c r="G458" s="104"/>
      <c r="H458" s="11"/>
      <c r="I458" s="11"/>
      <c r="J458" s="11"/>
      <c r="K458" s="11"/>
      <c r="L458" s="11"/>
      <c r="M458" s="11"/>
      <c r="N458" s="11"/>
      <c r="O458" s="11"/>
      <c r="P458" s="11"/>
      <c r="Q458" s="11"/>
      <c r="R458" s="11"/>
      <c r="S458" s="11"/>
      <c r="T458" s="11"/>
    </row>
    <row r="459" spans="2:20" x14ac:dyDescent="0.35">
      <c r="B459" s="11"/>
      <c r="C459" s="11"/>
      <c r="D459" s="76"/>
      <c r="E459" s="92"/>
      <c r="F459" s="12"/>
      <c r="G459" s="104"/>
      <c r="H459" s="11"/>
      <c r="I459" s="11"/>
      <c r="J459" s="11"/>
      <c r="K459" s="11"/>
      <c r="L459" s="11"/>
      <c r="M459" s="11"/>
      <c r="N459" s="11"/>
      <c r="O459" s="11"/>
      <c r="P459" s="11"/>
      <c r="Q459" s="11"/>
      <c r="R459" s="11"/>
      <c r="S459" s="11"/>
      <c r="T459" s="11"/>
    </row>
    <row r="460" spans="2:20" x14ac:dyDescent="0.35">
      <c r="B460" s="11"/>
      <c r="C460" s="11"/>
      <c r="D460" s="76"/>
      <c r="E460" s="92"/>
      <c r="F460" s="12"/>
      <c r="G460" s="104"/>
      <c r="H460" s="11"/>
      <c r="I460" s="11"/>
      <c r="J460" s="11"/>
      <c r="K460" s="11"/>
      <c r="L460" s="11"/>
      <c r="M460" s="11"/>
      <c r="N460" s="11"/>
      <c r="O460" s="11"/>
      <c r="P460" s="11"/>
      <c r="Q460" s="11"/>
      <c r="R460" s="11"/>
      <c r="S460" s="11"/>
      <c r="T460" s="11"/>
    </row>
    <row r="461" spans="2:20" x14ac:dyDescent="0.35">
      <c r="B461" s="11"/>
      <c r="C461" s="11"/>
      <c r="D461" s="76"/>
      <c r="E461" s="92"/>
      <c r="F461" s="12"/>
      <c r="G461" s="104"/>
      <c r="H461" s="11"/>
      <c r="I461" s="11"/>
      <c r="J461" s="11"/>
      <c r="K461" s="11"/>
      <c r="L461" s="11"/>
      <c r="M461" s="11"/>
      <c r="N461" s="11"/>
      <c r="O461" s="11"/>
      <c r="P461" s="11"/>
      <c r="Q461" s="11"/>
      <c r="R461" s="11"/>
      <c r="S461" s="11"/>
      <c r="T461" s="11"/>
    </row>
    <row r="462" spans="2:20" x14ac:dyDescent="0.35">
      <c r="B462" s="11"/>
      <c r="C462" s="11"/>
      <c r="D462" s="76"/>
      <c r="E462" s="92"/>
      <c r="F462" s="12"/>
      <c r="G462" s="104"/>
      <c r="H462" s="11"/>
      <c r="I462" s="11"/>
      <c r="J462" s="11"/>
      <c r="K462" s="11"/>
      <c r="L462" s="11"/>
      <c r="M462" s="11"/>
      <c r="N462" s="11"/>
      <c r="O462" s="11"/>
      <c r="P462" s="11"/>
      <c r="Q462" s="11"/>
      <c r="R462" s="11"/>
      <c r="S462" s="11"/>
      <c r="T462" s="11"/>
    </row>
    <row r="463" spans="2:20" x14ac:dyDescent="0.35">
      <c r="B463" s="11"/>
      <c r="C463" s="11"/>
      <c r="D463" s="76"/>
      <c r="E463" s="92"/>
      <c r="F463" s="12"/>
      <c r="G463" s="104"/>
      <c r="H463" s="11"/>
      <c r="I463" s="11"/>
      <c r="J463" s="11"/>
      <c r="K463" s="11"/>
      <c r="L463" s="11"/>
      <c r="M463" s="11"/>
      <c r="N463" s="11"/>
      <c r="O463" s="11"/>
      <c r="P463" s="11"/>
      <c r="Q463" s="11"/>
      <c r="R463" s="11"/>
      <c r="S463" s="11"/>
      <c r="T463" s="11"/>
    </row>
    <row r="464" spans="2:20" x14ac:dyDescent="0.35">
      <c r="B464" s="11"/>
      <c r="C464" s="11"/>
      <c r="D464" s="76"/>
      <c r="E464" s="92"/>
    </row>
    <row r="465" spans="2:7" x14ac:dyDescent="0.35">
      <c r="B465" s="11"/>
      <c r="C465" s="11"/>
      <c r="D465" s="76"/>
      <c r="E465" s="92"/>
    </row>
    <row r="466" spans="2:7" x14ac:dyDescent="0.35">
      <c r="B466" s="11"/>
      <c r="C466" s="11"/>
      <c r="D466" s="76"/>
      <c r="E466" s="92"/>
      <c r="F466"/>
      <c r="G466"/>
    </row>
    <row r="467" spans="2:7" x14ac:dyDescent="0.35">
      <c r="B467" s="11"/>
      <c r="C467" s="11"/>
      <c r="D467" s="76"/>
      <c r="E467" s="92"/>
      <c r="F467"/>
      <c r="G467"/>
    </row>
    <row r="468" spans="2:7" x14ac:dyDescent="0.35">
      <c r="B468" s="11"/>
      <c r="C468" s="11"/>
      <c r="D468" s="76"/>
      <c r="E468" s="92"/>
      <c r="F468"/>
      <c r="G468"/>
    </row>
    <row r="469" spans="2:7" x14ac:dyDescent="0.35">
      <c r="B469" s="11"/>
      <c r="C469" s="11"/>
      <c r="D469" s="76"/>
      <c r="E469" s="92"/>
      <c r="F469"/>
      <c r="G469"/>
    </row>
    <row r="470" spans="2:7" x14ac:dyDescent="0.35">
      <c r="B470" s="11"/>
      <c r="C470" s="11"/>
      <c r="D470" s="76"/>
      <c r="E470" s="92"/>
      <c r="F470"/>
      <c r="G470"/>
    </row>
    <row r="471" spans="2:7" x14ac:dyDescent="0.35">
      <c r="B471" s="11"/>
      <c r="C471" s="11"/>
      <c r="D471" s="76"/>
      <c r="E471" s="92"/>
      <c r="F471"/>
      <c r="G471"/>
    </row>
    <row r="472" spans="2:7" x14ac:dyDescent="0.35">
      <c r="B472" s="11"/>
      <c r="C472" s="11"/>
      <c r="D472" s="76"/>
      <c r="E472" s="92"/>
      <c r="F472"/>
      <c r="G472"/>
    </row>
    <row r="473" spans="2:7" x14ac:dyDescent="0.35">
      <c r="B473" s="11"/>
      <c r="C473" s="11"/>
      <c r="D473" s="76"/>
      <c r="E473" s="92"/>
      <c r="F473"/>
      <c r="G473"/>
    </row>
    <row r="474" spans="2:7" x14ac:dyDescent="0.35">
      <c r="B474" s="11"/>
      <c r="C474" s="11"/>
      <c r="D474" s="76"/>
      <c r="E474" s="92"/>
      <c r="F474"/>
      <c r="G474"/>
    </row>
    <row r="475" spans="2:7" x14ac:dyDescent="0.35">
      <c r="B475" s="11"/>
      <c r="C475" s="11"/>
      <c r="D475" s="76"/>
      <c r="E475" s="92"/>
      <c r="F475"/>
      <c r="G475"/>
    </row>
    <row r="476" spans="2:7" x14ac:dyDescent="0.35">
      <c r="B476" s="11"/>
      <c r="C476" s="11"/>
      <c r="D476" s="76"/>
      <c r="E476" s="92"/>
      <c r="F476"/>
      <c r="G476"/>
    </row>
    <row r="477" spans="2:7" x14ac:dyDescent="0.35">
      <c r="B477" s="11"/>
      <c r="C477" s="11"/>
      <c r="D477" s="76"/>
      <c r="E477" s="92"/>
      <c r="F477"/>
      <c r="G477"/>
    </row>
    <row r="478" spans="2:7" x14ac:dyDescent="0.35">
      <c r="B478" s="11"/>
      <c r="C478" s="11"/>
      <c r="D478" s="76"/>
      <c r="E478" s="92"/>
      <c r="F478"/>
      <c r="G478"/>
    </row>
    <row r="479" spans="2:7" x14ac:dyDescent="0.35">
      <c r="B479" s="11"/>
      <c r="C479" s="11"/>
      <c r="D479" s="76"/>
      <c r="E479" s="92"/>
      <c r="F479"/>
      <c r="G479"/>
    </row>
    <row r="480" spans="2:7" x14ac:dyDescent="0.35">
      <c r="B480" s="11"/>
      <c r="C480" s="11"/>
      <c r="D480" s="76"/>
      <c r="E480" s="92"/>
      <c r="F480"/>
      <c r="G480"/>
    </row>
    <row r="481" spans="2:7" x14ac:dyDescent="0.35">
      <c r="B481" s="11"/>
      <c r="C481" s="11"/>
      <c r="D481" s="76"/>
      <c r="E481" s="92"/>
      <c r="F481"/>
      <c r="G481"/>
    </row>
    <row r="482" spans="2:7" x14ac:dyDescent="0.35">
      <c r="B482" s="11"/>
      <c r="C482" s="11"/>
      <c r="D482" s="76"/>
      <c r="E482" s="92"/>
      <c r="F482"/>
      <c r="G482"/>
    </row>
    <row r="483" spans="2:7" x14ac:dyDescent="0.35">
      <c r="B483" s="11"/>
      <c r="C483" s="11"/>
      <c r="D483" s="76"/>
      <c r="E483" s="92"/>
      <c r="F483"/>
      <c r="G483"/>
    </row>
    <row r="484" spans="2:7" x14ac:dyDescent="0.35">
      <c r="B484" s="11"/>
      <c r="C484" s="11"/>
      <c r="D484" s="76"/>
      <c r="E484" s="92"/>
      <c r="F484"/>
      <c r="G484"/>
    </row>
    <row r="485" spans="2:7" x14ac:dyDescent="0.35">
      <c r="B485" s="11"/>
      <c r="C485" s="11"/>
      <c r="D485" s="76"/>
      <c r="E485" s="92"/>
      <c r="F485"/>
      <c r="G485"/>
    </row>
    <row r="486" spans="2:7" x14ac:dyDescent="0.35">
      <c r="B486" s="11"/>
      <c r="C486" s="11"/>
      <c r="D486" s="76"/>
      <c r="E486" s="92"/>
      <c r="F486"/>
      <c r="G486"/>
    </row>
    <row r="487" spans="2:7" x14ac:dyDescent="0.35">
      <c r="B487" s="11"/>
      <c r="C487" s="11"/>
      <c r="D487" s="76"/>
      <c r="E487" s="92"/>
      <c r="F487"/>
      <c r="G487"/>
    </row>
    <row r="488" spans="2:7" x14ac:dyDescent="0.35">
      <c r="B488" s="11"/>
      <c r="C488" s="11"/>
      <c r="D488" s="76"/>
      <c r="E488" s="92"/>
      <c r="F488"/>
      <c r="G488"/>
    </row>
    <row r="489" spans="2:7" x14ac:dyDescent="0.35">
      <c r="B489" s="11"/>
      <c r="C489" s="11"/>
      <c r="D489" s="76"/>
      <c r="E489" s="92"/>
      <c r="F489"/>
      <c r="G489"/>
    </row>
    <row r="490" spans="2:7" x14ac:dyDescent="0.35">
      <c r="B490" s="11"/>
      <c r="C490" s="11"/>
      <c r="D490" s="76"/>
      <c r="E490" s="92"/>
      <c r="F490"/>
      <c r="G490"/>
    </row>
    <row r="491" spans="2:7" x14ac:dyDescent="0.35">
      <c r="B491" s="11"/>
      <c r="C491" s="11"/>
      <c r="D491" s="76"/>
      <c r="E491" s="92"/>
      <c r="F491"/>
      <c r="G491"/>
    </row>
    <row r="492" spans="2:7" x14ac:dyDescent="0.35">
      <c r="B492" s="11"/>
      <c r="C492" s="11"/>
      <c r="D492" s="76"/>
      <c r="E492" s="92"/>
      <c r="F492"/>
      <c r="G492"/>
    </row>
    <row r="493" spans="2:7" x14ac:dyDescent="0.35">
      <c r="B493" s="11"/>
      <c r="C493" s="11"/>
      <c r="D493" s="76"/>
      <c r="E493" s="92"/>
      <c r="F493"/>
      <c r="G493"/>
    </row>
    <row r="494" spans="2:7" x14ac:dyDescent="0.35">
      <c r="B494" s="11"/>
      <c r="C494" s="11"/>
      <c r="D494" s="76"/>
      <c r="E494" s="92"/>
      <c r="F494"/>
      <c r="G494"/>
    </row>
    <row r="495" spans="2:7" x14ac:dyDescent="0.35">
      <c r="B495" s="11"/>
      <c r="C495" s="11"/>
      <c r="D495" s="76"/>
      <c r="E495" s="92"/>
      <c r="F495"/>
      <c r="G495"/>
    </row>
    <row r="496" spans="2:7" x14ac:dyDescent="0.35">
      <c r="B496" s="11"/>
      <c r="C496" s="11"/>
      <c r="D496" s="76"/>
      <c r="E496" s="92"/>
      <c r="F496"/>
      <c r="G496"/>
    </row>
    <row r="497" spans="2:7" x14ac:dyDescent="0.35">
      <c r="B497" s="11"/>
      <c r="C497" s="11"/>
      <c r="D497" s="76"/>
      <c r="E497" s="92"/>
      <c r="F497"/>
      <c r="G497"/>
    </row>
    <row r="498" spans="2:7" x14ac:dyDescent="0.35">
      <c r="B498" s="11"/>
      <c r="C498" s="11"/>
      <c r="D498" s="76"/>
      <c r="E498" s="92"/>
      <c r="F498"/>
      <c r="G498"/>
    </row>
    <row r="499" spans="2:7" x14ac:dyDescent="0.35">
      <c r="B499" s="11"/>
      <c r="C499" s="11"/>
      <c r="D499" s="76"/>
      <c r="E499" s="92"/>
      <c r="F499"/>
      <c r="G499"/>
    </row>
    <row r="500" spans="2:7" x14ac:dyDescent="0.35">
      <c r="B500" s="11"/>
      <c r="C500" s="11"/>
      <c r="D500" s="76"/>
      <c r="E500" s="92"/>
      <c r="F500"/>
      <c r="G500"/>
    </row>
    <row r="501" spans="2:7" x14ac:dyDescent="0.35">
      <c r="B501" s="11"/>
      <c r="C501" s="11"/>
      <c r="D501" s="76"/>
      <c r="E501" s="92"/>
      <c r="F501"/>
      <c r="G501"/>
    </row>
    <row r="502" spans="2:7" x14ac:dyDescent="0.35">
      <c r="B502" s="11"/>
      <c r="C502" s="11"/>
      <c r="D502" s="76"/>
      <c r="E502" s="92"/>
      <c r="F502"/>
      <c r="G502"/>
    </row>
    <row r="503" spans="2:7" x14ac:dyDescent="0.35">
      <c r="B503" s="11"/>
      <c r="C503" s="11"/>
      <c r="D503" s="76"/>
      <c r="E503" s="92"/>
      <c r="F503"/>
      <c r="G503"/>
    </row>
    <row r="504" spans="2:7" x14ac:dyDescent="0.35">
      <c r="B504" s="11"/>
      <c r="C504" s="11"/>
      <c r="D504" s="76"/>
      <c r="E504" s="92"/>
      <c r="F504"/>
      <c r="G504"/>
    </row>
    <row r="505" spans="2:7" x14ac:dyDescent="0.35">
      <c r="B505" s="11"/>
      <c r="C505" s="11"/>
      <c r="D505" s="76"/>
      <c r="E505" s="92"/>
      <c r="F505"/>
      <c r="G505"/>
    </row>
    <row r="506" spans="2:7" x14ac:dyDescent="0.35">
      <c r="B506" s="11"/>
      <c r="C506" s="11"/>
      <c r="D506" s="76"/>
      <c r="E506" s="92"/>
      <c r="F506"/>
      <c r="G506"/>
    </row>
    <row r="507" spans="2:7" x14ac:dyDescent="0.35">
      <c r="B507" s="11"/>
      <c r="C507" s="11"/>
      <c r="D507" s="76"/>
      <c r="E507" s="92"/>
      <c r="F507"/>
      <c r="G507"/>
    </row>
    <row r="508" spans="2:7" x14ac:dyDescent="0.35">
      <c r="B508" s="11"/>
      <c r="C508" s="11"/>
      <c r="D508" s="76"/>
      <c r="E508" s="92"/>
      <c r="F508"/>
      <c r="G508"/>
    </row>
    <row r="509" spans="2:7" x14ac:dyDescent="0.35">
      <c r="B509" s="11"/>
      <c r="C509" s="11"/>
      <c r="D509" s="76"/>
      <c r="E509" s="92"/>
      <c r="F509"/>
      <c r="G509"/>
    </row>
    <row r="510" spans="2:7" x14ac:dyDescent="0.35">
      <c r="B510" s="11"/>
      <c r="C510" s="11"/>
      <c r="D510" s="76"/>
      <c r="E510" s="92"/>
      <c r="F510"/>
      <c r="G510"/>
    </row>
    <row r="511" spans="2:7" x14ac:dyDescent="0.35">
      <c r="B511" s="11"/>
      <c r="C511" s="11"/>
      <c r="D511" s="76"/>
      <c r="E511" s="92"/>
      <c r="F511"/>
      <c r="G511"/>
    </row>
    <row r="512" spans="2:7" x14ac:dyDescent="0.35">
      <c r="B512" s="11"/>
      <c r="C512" s="11"/>
      <c r="D512" s="76"/>
      <c r="E512" s="92"/>
      <c r="F512"/>
      <c r="G512"/>
    </row>
    <row r="513" spans="2:7" x14ac:dyDescent="0.35">
      <c r="B513" s="11"/>
      <c r="C513" s="11"/>
      <c r="D513" s="76"/>
      <c r="E513" s="92"/>
      <c r="F513"/>
      <c r="G513"/>
    </row>
    <row r="514" spans="2:7" x14ac:dyDescent="0.35">
      <c r="B514" s="11"/>
      <c r="C514" s="11"/>
      <c r="D514" s="76"/>
      <c r="E514" s="92"/>
      <c r="F514"/>
      <c r="G514"/>
    </row>
    <row r="515" spans="2:7" x14ac:dyDescent="0.35">
      <c r="B515" s="11"/>
      <c r="C515" s="11"/>
      <c r="D515" s="76"/>
      <c r="E515" s="92"/>
      <c r="F515"/>
      <c r="G515"/>
    </row>
    <row r="516" spans="2:7" x14ac:dyDescent="0.35">
      <c r="B516" s="11"/>
      <c r="C516" s="11"/>
      <c r="D516" s="76"/>
      <c r="E516" s="92"/>
      <c r="F516"/>
      <c r="G516"/>
    </row>
    <row r="517" spans="2:7" x14ac:dyDescent="0.35">
      <c r="B517" s="11"/>
      <c r="C517" s="11"/>
      <c r="D517" s="76"/>
      <c r="E517" s="92"/>
      <c r="F517"/>
      <c r="G517"/>
    </row>
    <row r="518" spans="2:7" x14ac:dyDescent="0.35">
      <c r="B518" s="11"/>
      <c r="C518" s="11"/>
      <c r="D518" s="76"/>
      <c r="E518" s="92"/>
      <c r="F518"/>
      <c r="G518"/>
    </row>
    <row r="519" spans="2:7" x14ac:dyDescent="0.35">
      <c r="B519" s="11"/>
      <c r="C519" s="11"/>
      <c r="D519" s="76"/>
      <c r="E519" s="92"/>
      <c r="F519"/>
      <c r="G519"/>
    </row>
    <row r="520" spans="2:7" x14ac:dyDescent="0.35">
      <c r="B520" s="11"/>
      <c r="C520" s="11"/>
      <c r="D520" s="76"/>
      <c r="E520" s="92"/>
      <c r="F520"/>
      <c r="G520"/>
    </row>
    <row r="521" spans="2:7" x14ac:dyDescent="0.35">
      <c r="B521" s="11"/>
      <c r="C521" s="11"/>
      <c r="D521" s="76"/>
      <c r="E521" s="92"/>
      <c r="F521"/>
      <c r="G521"/>
    </row>
    <row r="522" spans="2:7" x14ac:dyDescent="0.35">
      <c r="B522" s="11"/>
      <c r="C522" s="11"/>
      <c r="D522" s="76"/>
      <c r="E522" s="92"/>
      <c r="F522"/>
      <c r="G522"/>
    </row>
    <row r="523" spans="2:7" x14ac:dyDescent="0.35">
      <c r="B523" s="11"/>
      <c r="C523" s="11"/>
      <c r="D523" s="76"/>
      <c r="E523" s="92"/>
      <c r="F523"/>
      <c r="G523"/>
    </row>
    <row r="524" spans="2:7" x14ac:dyDescent="0.35">
      <c r="B524" s="11"/>
      <c r="C524" s="11"/>
      <c r="D524" s="76"/>
      <c r="E524" s="92"/>
      <c r="F524"/>
      <c r="G524"/>
    </row>
    <row r="525" spans="2:7" x14ac:dyDescent="0.35">
      <c r="B525" s="11"/>
      <c r="E525" s="92"/>
      <c r="F525"/>
      <c r="G525"/>
    </row>
    <row r="526" spans="2:7" x14ac:dyDescent="0.35">
      <c r="B526" s="11"/>
      <c r="F526"/>
      <c r="G526"/>
    </row>
    <row r="527" spans="2:7" x14ac:dyDescent="0.35">
      <c r="B527" s="11"/>
      <c r="F527"/>
      <c r="G527"/>
    </row>
    <row r="528" spans="2:7" x14ac:dyDescent="0.35">
      <c r="B528" s="11"/>
      <c r="F528"/>
      <c r="G528"/>
    </row>
    <row r="529" spans="2:7" x14ac:dyDescent="0.35">
      <c r="B529" s="11"/>
      <c r="F529"/>
      <c r="G529"/>
    </row>
    <row r="530" spans="2:7" x14ac:dyDescent="0.35">
      <c r="B530" s="11"/>
      <c r="D530"/>
      <c r="E530"/>
      <c r="F530"/>
      <c r="G530"/>
    </row>
    <row r="531" spans="2:7" x14ac:dyDescent="0.35">
      <c r="B531" s="11"/>
      <c r="D531"/>
      <c r="E531"/>
      <c r="F531"/>
      <c r="G531"/>
    </row>
    <row r="532" spans="2:7" x14ac:dyDescent="0.35">
      <c r="B532" s="11"/>
      <c r="D532"/>
      <c r="E532"/>
      <c r="F532"/>
      <c r="G532"/>
    </row>
    <row r="533" spans="2:7" x14ac:dyDescent="0.35">
      <c r="B533" s="11"/>
      <c r="D533"/>
      <c r="E533"/>
      <c r="F533"/>
      <c r="G533"/>
    </row>
    <row r="534" spans="2:7" x14ac:dyDescent="0.35">
      <c r="B534" s="11"/>
      <c r="D534"/>
      <c r="E534"/>
      <c r="F534"/>
      <c r="G534"/>
    </row>
    <row r="535" spans="2:7" x14ac:dyDescent="0.35">
      <c r="B535" s="11"/>
      <c r="D535"/>
      <c r="E535"/>
      <c r="F535"/>
      <c r="G535"/>
    </row>
    <row r="536" spans="2:7" x14ac:dyDescent="0.35">
      <c r="B536" s="11"/>
      <c r="D536"/>
      <c r="E536"/>
      <c r="F536"/>
      <c r="G536"/>
    </row>
    <row r="537" spans="2:7" x14ac:dyDescent="0.35">
      <c r="B537" s="11"/>
      <c r="D537"/>
      <c r="E537"/>
      <c r="F537"/>
      <c r="G537"/>
    </row>
    <row r="538" spans="2:7" x14ac:dyDescent="0.35">
      <c r="B538" s="11"/>
      <c r="D538"/>
      <c r="E538"/>
      <c r="F538"/>
      <c r="G538"/>
    </row>
    <row r="539" spans="2:7" x14ac:dyDescent="0.35">
      <c r="B539" s="11"/>
      <c r="D539"/>
      <c r="E539"/>
      <c r="F539"/>
      <c r="G539"/>
    </row>
    <row r="540" spans="2:7" x14ac:dyDescent="0.35">
      <c r="B540" s="11"/>
      <c r="D540"/>
      <c r="E540"/>
      <c r="F540"/>
      <c r="G540"/>
    </row>
    <row r="541" spans="2:7" x14ac:dyDescent="0.35">
      <c r="B541" s="11"/>
      <c r="D541"/>
      <c r="E541"/>
      <c r="F541"/>
      <c r="G541"/>
    </row>
    <row r="542" spans="2:7" x14ac:dyDescent="0.35">
      <c r="B542" s="11"/>
      <c r="D542"/>
      <c r="E542"/>
      <c r="F542"/>
      <c r="G542"/>
    </row>
    <row r="543" spans="2:7" x14ac:dyDescent="0.35">
      <c r="B543" s="11"/>
      <c r="D543"/>
      <c r="E543"/>
      <c r="F543"/>
      <c r="G543"/>
    </row>
    <row r="544" spans="2:7" x14ac:dyDescent="0.35">
      <c r="B544" s="11"/>
      <c r="D544"/>
      <c r="E544"/>
      <c r="F544"/>
      <c r="G544"/>
    </row>
    <row r="545" spans="2:7" x14ac:dyDescent="0.35">
      <c r="B545" s="11"/>
      <c r="D545"/>
      <c r="E545"/>
      <c r="F545"/>
      <c r="G545"/>
    </row>
    <row r="546" spans="2:7" x14ac:dyDescent="0.35">
      <c r="B546" s="11"/>
      <c r="D546"/>
      <c r="E546"/>
      <c r="F546"/>
      <c r="G546"/>
    </row>
    <row r="547" spans="2:7" x14ac:dyDescent="0.35">
      <c r="B547" s="11"/>
      <c r="D547"/>
      <c r="E547"/>
      <c r="F547"/>
      <c r="G547"/>
    </row>
    <row r="548" spans="2:7" x14ac:dyDescent="0.35">
      <c r="B548" s="11"/>
      <c r="D548"/>
      <c r="E548"/>
      <c r="F548"/>
      <c r="G548"/>
    </row>
    <row r="549" spans="2:7" x14ac:dyDescent="0.35">
      <c r="B549" s="11"/>
      <c r="D549"/>
      <c r="E549"/>
      <c r="F549"/>
      <c r="G549"/>
    </row>
    <row r="550" spans="2:7" x14ac:dyDescent="0.35">
      <c r="B550" s="11"/>
      <c r="D550"/>
      <c r="E550"/>
      <c r="F550"/>
      <c r="G550"/>
    </row>
    <row r="551" spans="2:7" x14ac:dyDescent="0.35">
      <c r="B551" s="11"/>
      <c r="D551"/>
      <c r="E551"/>
      <c r="F551"/>
      <c r="G551"/>
    </row>
    <row r="552" spans="2:7" x14ac:dyDescent="0.35">
      <c r="B552" s="11"/>
      <c r="D552"/>
      <c r="E552"/>
      <c r="F552"/>
      <c r="G552"/>
    </row>
    <row r="553" spans="2:7" x14ac:dyDescent="0.35">
      <c r="B553" s="11"/>
      <c r="D553"/>
      <c r="E553"/>
      <c r="F553"/>
      <c r="G553"/>
    </row>
    <row r="554" spans="2:7" x14ac:dyDescent="0.35">
      <c r="B554" s="11"/>
      <c r="D554"/>
      <c r="E554"/>
      <c r="F554"/>
      <c r="G554"/>
    </row>
    <row r="555" spans="2:7" x14ac:dyDescent="0.35">
      <c r="B555" s="11"/>
      <c r="D555"/>
      <c r="E555"/>
      <c r="F555"/>
      <c r="G555"/>
    </row>
    <row r="556" spans="2:7" x14ac:dyDescent="0.35">
      <c r="B556" s="11"/>
      <c r="D556"/>
      <c r="E556"/>
      <c r="F556"/>
      <c r="G556"/>
    </row>
    <row r="557" spans="2:7" x14ac:dyDescent="0.35">
      <c r="B557" s="11"/>
      <c r="D557"/>
      <c r="E557"/>
      <c r="F557"/>
      <c r="G557"/>
    </row>
    <row r="558" spans="2:7" x14ac:dyDescent="0.35">
      <c r="B558" s="11"/>
      <c r="D558"/>
      <c r="E558"/>
      <c r="F558"/>
      <c r="G558"/>
    </row>
    <row r="559" spans="2:7" x14ac:dyDescent="0.35">
      <c r="B559" s="11"/>
      <c r="D559"/>
      <c r="E559"/>
      <c r="F559"/>
      <c r="G559"/>
    </row>
    <row r="560" spans="2:7" x14ac:dyDescent="0.35">
      <c r="B560" s="11"/>
      <c r="D560"/>
      <c r="E560"/>
      <c r="F560"/>
      <c r="G560"/>
    </row>
    <row r="561" spans="2:7" x14ac:dyDescent="0.35">
      <c r="B561" s="11"/>
      <c r="D561"/>
      <c r="E561"/>
      <c r="F561"/>
      <c r="G561"/>
    </row>
    <row r="562" spans="2:7" x14ac:dyDescent="0.35">
      <c r="B562" s="11"/>
      <c r="D562"/>
      <c r="E562"/>
      <c r="F562"/>
      <c r="G562"/>
    </row>
    <row r="563" spans="2:7" x14ac:dyDescent="0.35">
      <c r="B563" s="11"/>
      <c r="D563"/>
      <c r="E563"/>
      <c r="F563"/>
      <c r="G563"/>
    </row>
    <row r="564" spans="2:7" x14ac:dyDescent="0.35">
      <c r="B564" s="11"/>
      <c r="D564"/>
      <c r="E564"/>
      <c r="F564"/>
      <c r="G564"/>
    </row>
    <row r="565" spans="2:7" x14ac:dyDescent="0.35">
      <c r="B565" s="11"/>
      <c r="D565"/>
      <c r="E565"/>
      <c r="F565"/>
      <c r="G565"/>
    </row>
    <row r="566" spans="2:7" x14ac:dyDescent="0.35">
      <c r="B566" s="11"/>
      <c r="D566"/>
      <c r="E566"/>
      <c r="F566"/>
      <c r="G566"/>
    </row>
    <row r="567" spans="2:7" x14ac:dyDescent="0.35">
      <c r="B567" s="11"/>
      <c r="D567"/>
      <c r="E567"/>
      <c r="F567"/>
      <c r="G567"/>
    </row>
    <row r="568" spans="2:7" x14ac:dyDescent="0.35">
      <c r="B568" s="11"/>
      <c r="D568"/>
      <c r="E568"/>
      <c r="F568"/>
      <c r="G568"/>
    </row>
    <row r="569" spans="2:7" x14ac:dyDescent="0.35">
      <c r="B569" s="11"/>
      <c r="D569"/>
      <c r="E569"/>
      <c r="F569"/>
      <c r="G569"/>
    </row>
    <row r="570" spans="2:7" x14ac:dyDescent="0.35">
      <c r="B570" s="11"/>
      <c r="D570"/>
      <c r="E570"/>
      <c r="F570"/>
      <c r="G570"/>
    </row>
  </sheetData>
  <mergeCells count="2">
    <mergeCell ref="B1:Q1"/>
    <mergeCell ref="B2:Q2"/>
  </mergeCells>
  <conditionalFormatting sqref="G1:G442">
    <cfRule type="cellIs" dxfId="13" priority="1" stopIfTrue="1" operator="equal">
      <formula>0</formula>
    </cfRule>
  </conditionalFormatting>
  <conditionalFormatting sqref="G446:G1048576">
    <cfRule type="cellIs" dxfId="12" priority="2" stopIfTrue="1" operat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9923B-1BF0-4DA2-A2A5-16DB72722991}">
  <sheetPr>
    <pageSetUpPr fitToPage="1"/>
  </sheetPr>
  <dimension ref="A1:Q82"/>
  <sheetViews>
    <sheetView zoomScale="85" zoomScaleNormal="85" zoomScalePageLayoutView="45" workbookViewId="0">
      <selection activeCell="A3" sqref="A1:C1048576"/>
    </sheetView>
  </sheetViews>
  <sheetFormatPr defaultRowHeight="14.5" x14ac:dyDescent="0.35"/>
  <cols>
    <col min="1" max="1" width="65.26953125" bestFit="1" customWidth="1"/>
    <col min="2" max="2" width="27.54296875" customWidth="1"/>
    <col min="3" max="3" width="37.54296875" style="66" bestFit="1" customWidth="1"/>
    <col min="4" max="4" width="9.7265625" style="66" customWidth="1"/>
    <col min="5" max="5" width="9.7265625" style="62" customWidth="1"/>
    <col min="6" max="6" width="11.7265625" customWidth="1"/>
    <col min="7" max="7" width="10.26953125" customWidth="1"/>
  </cols>
  <sheetData>
    <row r="1" spans="1:17" ht="24.65" customHeight="1" x14ac:dyDescent="0.45">
      <c r="A1" s="139" t="s">
        <v>28</v>
      </c>
      <c r="B1" s="139"/>
      <c r="C1" s="139"/>
      <c r="D1" s="139"/>
      <c r="E1" s="139"/>
      <c r="F1" s="139"/>
      <c r="G1" s="139"/>
      <c r="H1" s="139"/>
      <c r="I1" s="139"/>
      <c r="J1" s="139"/>
      <c r="K1" s="139"/>
      <c r="L1" s="139"/>
      <c r="M1" s="139"/>
      <c r="N1" s="139"/>
      <c r="O1" s="139"/>
      <c r="P1" s="139"/>
    </row>
    <row r="2" spans="1:17" ht="68.5" customHeight="1" x14ac:dyDescent="0.35">
      <c r="A2" s="140" t="s">
        <v>29</v>
      </c>
      <c r="B2" s="140"/>
      <c r="C2" s="140"/>
      <c r="D2" s="140"/>
      <c r="E2" s="140"/>
      <c r="F2" s="140"/>
      <c r="G2" s="140"/>
      <c r="H2" s="140"/>
      <c r="I2" s="140"/>
      <c r="J2" s="140"/>
      <c r="K2" s="140"/>
      <c r="L2" s="140"/>
      <c r="M2" s="140"/>
      <c r="N2" s="140"/>
      <c r="O2" s="140"/>
      <c r="P2" s="140"/>
    </row>
    <row r="3" spans="1:17" x14ac:dyDescent="0.35">
      <c r="A3" s="28"/>
      <c r="B3" s="28"/>
      <c r="C3" s="15"/>
      <c r="D3" s="12"/>
      <c r="E3" s="57"/>
      <c r="F3" s="45"/>
      <c r="G3" s="11"/>
      <c r="H3" s="11"/>
      <c r="I3" s="11"/>
      <c r="J3" s="11"/>
      <c r="K3" s="45" t="s">
        <v>3</v>
      </c>
      <c r="L3" s="11"/>
      <c r="M3" s="45"/>
      <c r="N3" s="45"/>
      <c r="O3" s="45"/>
      <c r="P3" s="12"/>
      <c r="Q3" s="46"/>
    </row>
    <row r="4" spans="1:17" x14ac:dyDescent="0.35">
      <c r="A4" s="11"/>
      <c r="B4" s="11"/>
      <c r="C4" s="12"/>
      <c r="D4" s="12"/>
      <c r="E4" s="57"/>
      <c r="F4" s="47"/>
      <c r="G4" s="11"/>
      <c r="H4" s="11"/>
      <c r="I4" s="11"/>
      <c r="J4" s="11"/>
      <c r="K4" s="3"/>
      <c r="L4" s="3" t="s">
        <v>4</v>
      </c>
      <c r="M4" s="4"/>
      <c r="N4" s="4"/>
      <c r="O4" s="5" t="s">
        <v>5</v>
      </c>
      <c r="P4" s="12"/>
      <c r="Q4" s="46"/>
    </row>
    <row r="5" spans="1:17" x14ac:dyDescent="0.35">
      <c r="A5" s="11"/>
      <c r="B5" s="11"/>
      <c r="C5" s="12"/>
      <c r="D5" s="12"/>
      <c r="E5" s="57"/>
      <c r="F5" s="47"/>
      <c r="G5" s="48"/>
      <c r="H5" s="11"/>
      <c r="I5" s="11"/>
      <c r="J5" s="11"/>
      <c r="K5" s="6"/>
      <c r="L5" s="6" t="s">
        <v>6</v>
      </c>
      <c r="M5" s="7"/>
      <c r="N5" s="7"/>
      <c r="O5" s="8" t="s">
        <v>5</v>
      </c>
      <c r="P5" s="12"/>
      <c r="Q5" s="46"/>
    </row>
    <row r="6" spans="1:17" x14ac:dyDescent="0.35">
      <c r="A6" s="11"/>
      <c r="B6" s="11"/>
      <c r="C6" s="12"/>
      <c r="D6" s="12"/>
      <c r="E6" s="57"/>
      <c r="F6" s="47"/>
      <c r="G6" s="11"/>
      <c r="H6" s="11"/>
      <c r="I6" s="11"/>
      <c r="J6" s="11"/>
      <c r="K6" s="11"/>
      <c r="L6" s="11"/>
      <c r="M6" s="11"/>
      <c r="N6" s="11"/>
      <c r="O6" s="11"/>
      <c r="P6" s="12"/>
      <c r="Q6" s="46"/>
    </row>
    <row r="7" spans="1:17" x14ac:dyDescent="0.35">
      <c r="A7" s="11"/>
      <c r="B7" s="11"/>
      <c r="C7" s="12"/>
      <c r="D7" s="12"/>
      <c r="E7" s="57"/>
      <c r="F7" s="47"/>
      <c r="G7" s="11"/>
      <c r="H7" s="11"/>
      <c r="I7" s="11"/>
      <c r="J7" s="11"/>
      <c r="K7" s="11"/>
      <c r="L7" s="11"/>
      <c r="M7" s="11"/>
      <c r="N7" s="11"/>
      <c r="O7" s="11"/>
      <c r="P7" s="12"/>
      <c r="Q7" s="46"/>
    </row>
    <row r="8" spans="1:17" x14ac:dyDescent="0.35">
      <c r="A8" s="11"/>
      <c r="B8" s="11"/>
      <c r="C8" s="12"/>
      <c r="D8" s="12"/>
      <c r="E8" s="12" t="s">
        <v>7</v>
      </c>
      <c r="F8" s="15" t="s">
        <v>9</v>
      </c>
      <c r="G8" s="12" t="s">
        <v>10</v>
      </c>
      <c r="H8" s="11"/>
      <c r="I8" s="11"/>
      <c r="J8" s="11"/>
      <c r="K8" s="11"/>
      <c r="L8" s="11"/>
      <c r="M8" s="11"/>
      <c r="N8" s="11"/>
      <c r="O8" s="11"/>
      <c r="P8" s="12"/>
      <c r="Q8" s="46"/>
    </row>
    <row r="9" spans="1:17" x14ac:dyDescent="0.35">
      <c r="A9" s="9" t="s">
        <v>11</v>
      </c>
      <c r="B9" s="11" t="s">
        <v>12</v>
      </c>
      <c r="C9" s="12" t="s">
        <v>30</v>
      </c>
      <c r="D9" s="12" t="s">
        <v>14</v>
      </c>
      <c r="E9" s="12" t="s">
        <v>15</v>
      </c>
      <c r="F9" s="12" t="s">
        <v>16</v>
      </c>
      <c r="G9" s="12" t="s">
        <v>17</v>
      </c>
      <c r="H9" s="11"/>
      <c r="I9" s="11"/>
      <c r="J9" s="11"/>
      <c r="K9" s="11"/>
      <c r="L9" s="11"/>
      <c r="M9" s="11"/>
      <c r="N9" s="11"/>
      <c r="O9" s="11"/>
      <c r="P9" s="12"/>
      <c r="Q9" s="46"/>
    </row>
    <row r="10" spans="1:17" x14ac:dyDescent="0.35">
      <c r="A10" s="11" t="s">
        <v>18</v>
      </c>
      <c r="B10" s="11"/>
      <c r="C10" s="12"/>
      <c r="D10" s="12"/>
      <c r="E10" s="57"/>
      <c r="F10" s="12" t="s">
        <v>19</v>
      </c>
      <c r="G10" s="12" t="s">
        <v>20</v>
      </c>
      <c r="H10" s="22">
        <v>2027</v>
      </c>
      <c r="I10" s="12">
        <v>2028</v>
      </c>
      <c r="J10" s="12">
        <v>2029</v>
      </c>
      <c r="K10" s="23">
        <v>2030</v>
      </c>
      <c r="L10" s="22">
        <v>2031</v>
      </c>
      <c r="M10" s="12">
        <v>2032</v>
      </c>
      <c r="N10" s="12">
        <v>2033</v>
      </c>
      <c r="O10" s="23">
        <v>2034</v>
      </c>
      <c r="P10" s="12" t="s">
        <v>21</v>
      </c>
      <c r="Q10" s="46"/>
    </row>
    <row r="11" spans="1:17" x14ac:dyDescent="0.35">
      <c r="A11" s="11"/>
      <c r="B11" s="11"/>
      <c r="C11" s="12"/>
      <c r="D11" s="12"/>
      <c r="E11" s="57"/>
      <c r="F11" s="10"/>
      <c r="G11" s="12"/>
      <c r="H11" s="22"/>
      <c r="I11" s="12"/>
      <c r="J11" s="12"/>
      <c r="K11" s="23"/>
      <c r="L11" s="22"/>
      <c r="M11" s="12"/>
      <c r="N11" s="12"/>
      <c r="O11" s="23"/>
      <c r="P11" s="12"/>
      <c r="Q11" s="46"/>
    </row>
    <row r="12" spans="1:17" x14ac:dyDescent="0.35">
      <c r="A12" s="13" t="s">
        <v>22</v>
      </c>
      <c r="B12" s="13"/>
      <c r="C12" s="58"/>
      <c r="D12" s="64"/>
      <c r="E12" s="58"/>
      <c r="F12" s="13"/>
      <c r="G12" s="42"/>
      <c r="H12" s="24"/>
      <c r="I12" s="13"/>
      <c r="J12" s="13"/>
      <c r="K12" s="25"/>
      <c r="L12" s="24"/>
      <c r="M12" s="13"/>
      <c r="N12" s="13"/>
      <c r="O12" s="25"/>
      <c r="P12" s="24"/>
      <c r="Q12" s="46"/>
    </row>
    <row r="13" spans="1:17" ht="15" thickBot="1" x14ac:dyDescent="0.4">
      <c r="A13" s="11" t="s">
        <v>31</v>
      </c>
      <c r="B13" s="101" t="s">
        <v>32</v>
      </c>
      <c r="C13" s="76" t="s">
        <v>33</v>
      </c>
      <c r="D13" s="12" t="s">
        <v>23</v>
      </c>
      <c r="E13" s="12" t="s">
        <v>34</v>
      </c>
      <c r="F13" s="11"/>
      <c r="G13" s="34">
        <f>SUM(H13:P13)</f>
        <v>50000000</v>
      </c>
      <c r="H13" s="43">
        <v>3000000</v>
      </c>
      <c r="I13" s="34">
        <v>15000000</v>
      </c>
      <c r="J13" s="34">
        <v>15000000</v>
      </c>
      <c r="K13" s="34">
        <v>17000000</v>
      </c>
      <c r="L13" s="39">
        <v>0</v>
      </c>
      <c r="M13" s="34">
        <v>0</v>
      </c>
      <c r="N13" s="34">
        <v>0</v>
      </c>
      <c r="O13" s="40">
        <v>0</v>
      </c>
      <c r="P13" s="41">
        <v>0</v>
      </c>
      <c r="Q13" s="11"/>
    </row>
    <row r="14" spans="1:17" ht="15" thickBot="1" x14ac:dyDescent="0.4">
      <c r="A14" s="11" t="s">
        <v>35</v>
      </c>
      <c r="B14" s="101" t="s">
        <v>32</v>
      </c>
      <c r="C14" s="76" t="s">
        <v>33</v>
      </c>
      <c r="D14" s="12" t="s">
        <v>23</v>
      </c>
      <c r="E14" s="12" t="s">
        <v>34</v>
      </c>
      <c r="F14" s="11"/>
      <c r="G14" s="34">
        <f t="shared" ref="G14:G36" si="0">SUM(H14:P14)</f>
        <v>5765000</v>
      </c>
      <c r="H14" s="35">
        <v>5710000</v>
      </c>
      <c r="I14" s="34">
        <v>26000</v>
      </c>
      <c r="J14" s="34">
        <v>29000</v>
      </c>
      <c r="K14" s="34">
        <v>0</v>
      </c>
      <c r="L14" s="36">
        <v>0</v>
      </c>
      <c r="M14" s="34">
        <v>0</v>
      </c>
      <c r="N14" s="34">
        <v>0</v>
      </c>
      <c r="O14" s="37">
        <v>0</v>
      </c>
      <c r="P14" s="38">
        <v>0</v>
      </c>
      <c r="Q14" s="49"/>
    </row>
    <row r="15" spans="1:17" ht="15" thickBot="1" x14ac:dyDescent="0.4">
      <c r="A15" s="11" t="s">
        <v>36</v>
      </c>
      <c r="B15" s="101" t="s">
        <v>32</v>
      </c>
      <c r="C15" s="76" t="s">
        <v>33</v>
      </c>
      <c r="D15" s="12" t="s">
        <v>23</v>
      </c>
      <c r="E15" s="12" t="s">
        <v>34</v>
      </c>
      <c r="F15" s="11"/>
      <c r="G15" s="34">
        <f t="shared" si="0"/>
        <v>6048000</v>
      </c>
      <c r="H15" s="35">
        <v>6027000</v>
      </c>
      <c r="I15" s="34">
        <v>21000</v>
      </c>
      <c r="J15" s="34">
        <v>0</v>
      </c>
      <c r="K15" s="34">
        <v>0</v>
      </c>
      <c r="L15" s="36">
        <v>0</v>
      </c>
      <c r="M15" s="34">
        <v>0</v>
      </c>
      <c r="N15" s="34">
        <v>0</v>
      </c>
      <c r="O15" s="37">
        <v>0</v>
      </c>
      <c r="P15" s="38">
        <v>0</v>
      </c>
      <c r="Q15" s="56"/>
    </row>
    <row r="16" spans="1:17" ht="15" thickBot="1" x14ac:dyDescent="0.4">
      <c r="A16" s="11" t="s">
        <v>37</v>
      </c>
      <c r="B16" s="101" t="s">
        <v>32</v>
      </c>
      <c r="C16" s="76" t="s">
        <v>33</v>
      </c>
      <c r="D16" s="12" t="s">
        <v>23</v>
      </c>
      <c r="E16" s="12" t="s">
        <v>34</v>
      </c>
      <c r="F16" s="11"/>
      <c r="G16" s="34">
        <f t="shared" si="0"/>
        <v>177000000</v>
      </c>
      <c r="H16" s="35">
        <v>500000</v>
      </c>
      <c r="I16" s="34">
        <v>500000</v>
      </c>
      <c r="J16" s="34">
        <v>500000</v>
      </c>
      <c r="K16" s="34">
        <v>500000</v>
      </c>
      <c r="L16" s="36">
        <v>35000000</v>
      </c>
      <c r="M16" s="34">
        <v>35000000</v>
      </c>
      <c r="N16" s="34">
        <v>35000000</v>
      </c>
      <c r="O16" s="37">
        <v>35000000</v>
      </c>
      <c r="P16" s="38">
        <v>35000000</v>
      </c>
      <c r="Q16" s="56"/>
    </row>
    <row r="17" spans="1:17" ht="15" thickBot="1" x14ac:dyDescent="0.4">
      <c r="A17" s="11" t="s">
        <v>38</v>
      </c>
      <c r="B17" s="101" t="s">
        <v>32</v>
      </c>
      <c r="C17" s="76" t="s">
        <v>33</v>
      </c>
      <c r="D17" s="12" t="s">
        <v>23</v>
      </c>
      <c r="E17" s="12" t="s">
        <v>34</v>
      </c>
      <c r="F17" s="11"/>
      <c r="G17" s="34">
        <f t="shared" si="0"/>
        <v>36000000</v>
      </c>
      <c r="H17" s="35">
        <v>750000</v>
      </c>
      <c r="I17" s="34">
        <v>1500000</v>
      </c>
      <c r="J17" s="34">
        <v>15000000</v>
      </c>
      <c r="K17" s="34">
        <v>18750000</v>
      </c>
      <c r="L17" s="36">
        <v>0</v>
      </c>
      <c r="M17" s="34">
        <v>0</v>
      </c>
      <c r="N17" s="34">
        <v>0</v>
      </c>
      <c r="O17" s="37">
        <v>0</v>
      </c>
      <c r="P17" s="38">
        <v>0</v>
      </c>
      <c r="Q17" s="56"/>
    </row>
    <row r="18" spans="1:17" ht="15" thickBot="1" x14ac:dyDescent="0.4">
      <c r="A18" s="73" t="s">
        <v>39</v>
      </c>
      <c r="B18" s="101" t="s">
        <v>32</v>
      </c>
      <c r="C18" s="76" t="s">
        <v>33</v>
      </c>
      <c r="D18" s="12" t="s">
        <v>23</v>
      </c>
      <c r="E18" s="12" t="s">
        <v>34</v>
      </c>
      <c r="F18" s="11"/>
      <c r="G18" s="34">
        <f t="shared" si="0"/>
        <v>2456000</v>
      </c>
      <c r="H18" s="35">
        <v>253000</v>
      </c>
      <c r="I18" s="34">
        <v>266000</v>
      </c>
      <c r="J18" s="34">
        <v>279000</v>
      </c>
      <c r="K18" s="34">
        <v>293000</v>
      </c>
      <c r="L18" s="36">
        <v>273000</v>
      </c>
      <c r="M18" s="34">
        <v>273000</v>
      </c>
      <c r="N18" s="34">
        <v>273000</v>
      </c>
      <c r="O18" s="37">
        <v>273000</v>
      </c>
      <c r="P18" s="38">
        <v>273000</v>
      </c>
      <c r="Q18" s="56"/>
    </row>
    <row r="19" spans="1:17" ht="15" thickBot="1" x14ac:dyDescent="0.4">
      <c r="A19" s="11" t="s">
        <v>40</v>
      </c>
      <c r="B19" s="101" t="s">
        <v>32</v>
      </c>
      <c r="C19" s="76" t="s">
        <v>33</v>
      </c>
      <c r="D19" s="12" t="s">
        <v>23</v>
      </c>
      <c r="E19" s="12" t="s">
        <v>34</v>
      </c>
      <c r="F19" s="11"/>
      <c r="G19" s="34">
        <f t="shared" si="0"/>
        <v>5884000</v>
      </c>
      <c r="H19" s="35">
        <v>5852000</v>
      </c>
      <c r="I19" s="34">
        <v>32000</v>
      </c>
      <c r="J19" s="34">
        <v>0</v>
      </c>
      <c r="K19" s="34">
        <v>0</v>
      </c>
      <c r="L19" s="36">
        <v>0</v>
      </c>
      <c r="M19" s="34">
        <v>0</v>
      </c>
      <c r="N19" s="34">
        <v>0</v>
      </c>
      <c r="O19" s="37">
        <v>0</v>
      </c>
      <c r="P19" s="38">
        <v>0</v>
      </c>
      <c r="Q19" s="56"/>
    </row>
    <row r="20" spans="1:17" ht="15" thickBot="1" x14ac:dyDescent="0.4">
      <c r="A20" s="11" t="s">
        <v>41</v>
      </c>
      <c r="B20" s="101" t="s">
        <v>32</v>
      </c>
      <c r="C20" s="76" t="s">
        <v>33</v>
      </c>
      <c r="D20" s="12" t="s">
        <v>23</v>
      </c>
      <c r="E20" s="12" t="s">
        <v>34</v>
      </c>
      <c r="F20" s="11"/>
      <c r="G20" s="34">
        <f t="shared" si="0"/>
        <v>11250000</v>
      </c>
      <c r="H20" s="35">
        <v>0</v>
      </c>
      <c r="I20" s="34">
        <v>0</v>
      </c>
      <c r="J20" s="34">
        <v>0</v>
      </c>
      <c r="K20" s="34">
        <v>0</v>
      </c>
      <c r="L20" s="36">
        <v>3750000</v>
      </c>
      <c r="M20" s="34">
        <v>3750000</v>
      </c>
      <c r="N20" s="34">
        <v>3750000</v>
      </c>
      <c r="O20" s="37">
        <v>0</v>
      </c>
      <c r="P20" s="38">
        <v>0</v>
      </c>
      <c r="Q20" s="56"/>
    </row>
    <row r="21" spans="1:17" ht="15" thickBot="1" x14ac:dyDescent="0.4">
      <c r="A21" s="73" t="s">
        <v>42</v>
      </c>
      <c r="B21" s="101" t="s">
        <v>32</v>
      </c>
      <c r="C21" s="76" t="s">
        <v>33</v>
      </c>
      <c r="D21" s="12" t="s">
        <v>23</v>
      </c>
      <c r="E21" s="12" t="s">
        <v>43</v>
      </c>
      <c r="F21" s="11"/>
      <c r="G21" s="34">
        <f t="shared" si="0"/>
        <v>5500000</v>
      </c>
      <c r="H21" s="35">
        <v>500000</v>
      </c>
      <c r="I21" s="34">
        <v>2500000</v>
      </c>
      <c r="J21" s="34">
        <v>2500000</v>
      </c>
      <c r="K21" s="34">
        <v>0</v>
      </c>
      <c r="L21" s="36">
        <v>0</v>
      </c>
      <c r="M21" s="34">
        <v>0</v>
      </c>
      <c r="N21" s="34">
        <v>0</v>
      </c>
      <c r="O21" s="37">
        <v>0</v>
      </c>
      <c r="P21" s="38">
        <v>0</v>
      </c>
      <c r="Q21" s="56"/>
    </row>
    <row r="22" spans="1:17" ht="15" thickBot="1" x14ac:dyDescent="0.4">
      <c r="A22" s="11" t="s">
        <v>44</v>
      </c>
      <c r="B22" s="101" t="s">
        <v>32</v>
      </c>
      <c r="C22" s="76" t="s">
        <v>33</v>
      </c>
      <c r="D22" s="12" t="s">
        <v>23</v>
      </c>
      <c r="E22" s="12" t="s">
        <v>34</v>
      </c>
      <c r="F22" s="11"/>
      <c r="G22" s="34">
        <f t="shared" si="0"/>
        <v>2150000</v>
      </c>
      <c r="H22" s="35">
        <v>2000000</v>
      </c>
      <c r="I22" s="34">
        <v>70000</v>
      </c>
      <c r="J22" s="34">
        <v>70000</v>
      </c>
      <c r="K22" s="34">
        <v>10000</v>
      </c>
      <c r="L22" s="36">
        <v>0</v>
      </c>
      <c r="M22" s="34">
        <v>0</v>
      </c>
      <c r="N22" s="34">
        <v>0</v>
      </c>
      <c r="O22" s="37">
        <v>0</v>
      </c>
      <c r="P22" s="38">
        <v>0</v>
      </c>
      <c r="Q22" s="56"/>
    </row>
    <row r="23" spans="1:17" ht="15" thickBot="1" x14ac:dyDescent="0.4">
      <c r="A23" s="11" t="s">
        <v>45</v>
      </c>
      <c r="B23" s="101" t="s">
        <v>46</v>
      </c>
      <c r="C23" s="76" t="s">
        <v>47</v>
      </c>
      <c r="D23" s="12" t="s">
        <v>23</v>
      </c>
      <c r="E23" s="12" t="s">
        <v>48</v>
      </c>
      <c r="F23" s="11">
        <v>47</v>
      </c>
      <c r="G23" s="34">
        <f t="shared" si="0"/>
        <v>10000000</v>
      </c>
      <c r="H23" s="35">
        <v>0</v>
      </c>
      <c r="I23" s="34">
        <v>0</v>
      </c>
      <c r="J23" s="34">
        <v>0</v>
      </c>
      <c r="K23" s="34">
        <v>0</v>
      </c>
      <c r="L23" s="36">
        <v>0</v>
      </c>
      <c r="M23" s="34">
        <v>0</v>
      </c>
      <c r="N23" s="34">
        <v>10000000</v>
      </c>
      <c r="O23" s="37">
        <v>0</v>
      </c>
      <c r="P23" s="38">
        <v>0</v>
      </c>
      <c r="Q23" s="56"/>
    </row>
    <row r="24" spans="1:17" ht="15" thickBot="1" x14ac:dyDescent="0.4">
      <c r="A24" s="11" t="s">
        <v>49</v>
      </c>
      <c r="B24" s="101" t="s">
        <v>32</v>
      </c>
      <c r="C24" s="76" t="s">
        <v>33</v>
      </c>
      <c r="D24" s="12" t="s">
        <v>23</v>
      </c>
      <c r="E24" s="12" t="s">
        <v>34</v>
      </c>
      <c r="F24" s="11"/>
      <c r="G24" s="34">
        <f t="shared" si="0"/>
        <v>2684000</v>
      </c>
      <c r="H24" s="35">
        <v>1745000</v>
      </c>
      <c r="I24" s="34">
        <v>245000</v>
      </c>
      <c r="J24" s="34">
        <v>239000</v>
      </c>
      <c r="K24" s="34">
        <v>239000</v>
      </c>
      <c r="L24" s="36">
        <v>154000</v>
      </c>
      <c r="M24" s="34">
        <v>62000</v>
      </c>
      <c r="N24" s="34">
        <v>0</v>
      </c>
      <c r="O24" s="37">
        <v>0</v>
      </c>
      <c r="P24" s="38">
        <v>0</v>
      </c>
      <c r="Q24" s="56"/>
    </row>
    <row r="25" spans="1:17" ht="15" thickBot="1" x14ac:dyDescent="0.4">
      <c r="A25" s="11" t="s">
        <v>1326</v>
      </c>
      <c r="B25" s="101" t="s">
        <v>32</v>
      </c>
      <c r="C25" s="76" t="s">
        <v>33</v>
      </c>
      <c r="D25" s="12" t="s">
        <v>23</v>
      </c>
      <c r="E25" s="12" t="s">
        <v>43</v>
      </c>
      <c r="F25" s="11"/>
      <c r="G25" s="34">
        <f t="shared" si="0"/>
        <v>12487000</v>
      </c>
      <c r="H25" s="35">
        <v>3598000</v>
      </c>
      <c r="I25" s="34">
        <v>2577000</v>
      </c>
      <c r="J25" s="34">
        <v>4329000</v>
      </c>
      <c r="K25" s="34">
        <v>1947000</v>
      </c>
      <c r="L25" s="36">
        <v>36000</v>
      </c>
      <c r="M25" s="34">
        <v>0</v>
      </c>
      <c r="N25" s="34">
        <v>0</v>
      </c>
      <c r="O25" s="37">
        <v>0</v>
      </c>
      <c r="P25" s="38">
        <v>0</v>
      </c>
      <c r="Q25" s="56"/>
    </row>
    <row r="26" spans="1:17" ht="15" thickBot="1" x14ac:dyDescent="0.4">
      <c r="A26" s="11" t="s">
        <v>50</v>
      </c>
      <c r="B26" s="101" t="s">
        <v>32</v>
      </c>
      <c r="C26" s="76" t="s">
        <v>33</v>
      </c>
      <c r="D26" s="12" t="s">
        <v>23</v>
      </c>
      <c r="E26" s="12" t="s">
        <v>43</v>
      </c>
      <c r="F26" s="11"/>
      <c r="G26" s="34">
        <f t="shared" si="0"/>
        <v>11626000</v>
      </c>
      <c r="H26" s="35">
        <v>1125000</v>
      </c>
      <c r="I26" s="34">
        <v>1125000</v>
      </c>
      <c r="J26" s="34">
        <v>1125000</v>
      </c>
      <c r="K26" s="34">
        <v>1125000</v>
      </c>
      <c r="L26" s="36">
        <v>1313000</v>
      </c>
      <c r="M26" s="34">
        <v>1313000</v>
      </c>
      <c r="N26" s="34">
        <v>1500000</v>
      </c>
      <c r="O26" s="37">
        <v>1500000</v>
      </c>
      <c r="P26" s="38">
        <v>1500000</v>
      </c>
      <c r="Q26" s="56"/>
    </row>
    <row r="27" spans="1:17" ht="15" thickBot="1" x14ac:dyDescent="0.4">
      <c r="A27" s="11" t="s">
        <v>51</v>
      </c>
      <c r="B27" s="101" t="s">
        <v>52</v>
      </c>
      <c r="C27" s="76" t="s">
        <v>33</v>
      </c>
      <c r="D27" s="12" t="s">
        <v>23</v>
      </c>
      <c r="E27" s="12" t="s">
        <v>43</v>
      </c>
      <c r="F27" s="11"/>
      <c r="G27" s="34">
        <f t="shared" si="0"/>
        <v>1017000</v>
      </c>
      <c r="H27" s="35">
        <v>113000</v>
      </c>
      <c r="I27" s="34">
        <v>113000</v>
      </c>
      <c r="J27" s="34">
        <v>113000</v>
      </c>
      <c r="K27" s="34">
        <v>113000</v>
      </c>
      <c r="L27" s="36">
        <v>113000</v>
      </c>
      <c r="M27" s="34">
        <v>113000</v>
      </c>
      <c r="N27" s="34">
        <v>113000</v>
      </c>
      <c r="O27" s="37">
        <v>113000</v>
      </c>
      <c r="P27" s="38">
        <v>113000</v>
      </c>
      <c r="Q27" s="56"/>
    </row>
    <row r="28" spans="1:17" ht="15" thickBot="1" x14ac:dyDescent="0.4">
      <c r="A28" s="11" t="s">
        <v>53</v>
      </c>
      <c r="B28" s="101" t="s">
        <v>32</v>
      </c>
      <c r="C28" s="76" t="s">
        <v>33</v>
      </c>
      <c r="D28" s="12" t="s">
        <v>23</v>
      </c>
      <c r="E28" s="12" t="s">
        <v>34</v>
      </c>
      <c r="F28" s="11"/>
      <c r="G28" s="34">
        <f t="shared" si="0"/>
        <v>5535000</v>
      </c>
      <c r="H28" s="35">
        <v>5500000</v>
      </c>
      <c r="I28" s="34">
        <v>35000</v>
      </c>
      <c r="J28" s="34">
        <v>0</v>
      </c>
      <c r="K28" s="34">
        <v>0</v>
      </c>
      <c r="L28" s="36">
        <v>0</v>
      </c>
      <c r="M28" s="34">
        <v>0</v>
      </c>
      <c r="N28" s="34">
        <v>0</v>
      </c>
      <c r="O28" s="37">
        <v>0</v>
      </c>
      <c r="P28" s="38">
        <v>0</v>
      </c>
      <c r="Q28" s="56"/>
    </row>
    <row r="29" spans="1:17" ht="15" thickBot="1" x14ac:dyDescent="0.4">
      <c r="A29" s="73" t="s">
        <v>54</v>
      </c>
      <c r="B29" s="101" t="s">
        <v>32</v>
      </c>
      <c r="C29" s="76" t="s">
        <v>33</v>
      </c>
      <c r="D29" s="12" t="s">
        <v>23</v>
      </c>
      <c r="E29" s="12" t="s">
        <v>43</v>
      </c>
      <c r="F29" s="11"/>
      <c r="G29" s="34">
        <f t="shared" si="0"/>
        <v>28000000</v>
      </c>
      <c r="H29" s="35">
        <v>2000000</v>
      </c>
      <c r="I29" s="34">
        <v>2000000</v>
      </c>
      <c r="J29" s="34">
        <v>2000000</v>
      </c>
      <c r="K29" s="34">
        <v>2000000</v>
      </c>
      <c r="L29" s="36">
        <v>4000000</v>
      </c>
      <c r="M29" s="34">
        <v>4000000</v>
      </c>
      <c r="N29" s="34">
        <v>4000000</v>
      </c>
      <c r="O29" s="37">
        <v>4000000</v>
      </c>
      <c r="P29" s="38">
        <v>4000000</v>
      </c>
      <c r="Q29" s="56"/>
    </row>
    <row r="30" spans="1:17" ht="15" thickBot="1" x14ac:dyDescent="0.4">
      <c r="A30" s="11" t="s">
        <v>55</v>
      </c>
      <c r="B30" s="101" t="s">
        <v>32</v>
      </c>
      <c r="C30" s="76" t="s">
        <v>33</v>
      </c>
      <c r="D30" s="12" t="s">
        <v>23</v>
      </c>
      <c r="E30" s="12" t="s">
        <v>34</v>
      </c>
      <c r="F30" s="11"/>
      <c r="G30" s="34">
        <f t="shared" si="0"/>
        <v>213000</v>
      </c>
      <c r="H30" s="35">
        <v>172000</v>
      </c>
      <c r="I30" s="34">
        <v>24000</v>
      </c>
      <c r="J30" s="34">
        <v>17000</v>
      </c>
      <c r="K30" s="34">
        <v>0</v>
      </c>
      <c r="L30" s="36">
        <v>0</v>
      </c>
      <c r="M30" s="34">
        <v>0</v>
      </c>
      <c r="N30" s="34">
        <v>0</v>
      </c>
      <c r="O30" s="37">
        <v>0</v>
      </c>
      <c r="P30" s="38">
        <v>0</v>
      </c>
      <c r="Q30" s="56"/>
    </row>
    <row r="31" spans="1:17" ht="15" thickBot="1" x14ac:dyDescent="0.4">
      <c r="A31" s="11" t="s">
        <v>56</v>
      </c>
      <c r="B31" s="101" t="s">
        <v>32</v>
      </c>
      <c r="C31" s="76" t="s">
        <v>33</v>
      </c>
      <c r="D31" s="12" t="s">
        <v>23</v>
      </c>
      <c r="E31" s="12" t="s">
        <v>34</v>
      </c>
      <c r="F31" s="11"/>
      <c r="G31" s="34">
        <f t="shared" si="0"/>
        <v>38000</v>
      </c>
      <c r="H31" s="35">
        <v>38000</v>
      </c>
      <c r="I31" s="34">
        <v>0</v>
      </c>
      <c r="J31" s="34">
        <v>0</v>
      </c>
      <c r="K31" s="34">
        <v>0</v>
      </c>
      <c r="L31" s="36">
        <v>0</v>
      </c>
      <c r="M31" s="34">
        <v>0</v>
      </c>
      <c r="N31" s="34">
        <v>0</v>
      </c>
      <c r="O31" s="37">
        <v>0</v>
      </c>
      <c r="P31" s="38">
        <v>0</v>
      </c>
      <c r="Q31" s="56"/>
    </row>
    <row r="32" spans="1:17" ht="15" thickBot="1" x14ac:dyDescent="0.4">
      <c r="A32" s="11" t="s">
        <v>57</v>
      </c>
      <c r="B32" s="101" t="s">
        <v>32</v>
      </c>
      <c r="C32" s="76" t="s">
        <v>33</v>
      </c>
      <c r="D32" s="12" t="s">
        <v>23</v>
      </c>
      <c r="E32" s="12" t="s">
        <v>34</v>
      </c>
      <c r="F32" s="11"/>
      <c r="G32" s="34">
        <f t="shared" si="0"/>
        <v>14050000</v>
      </c>
      <c r="H32" s="35">
        <v>13900000</v>
      </c>
      <c r="I32" s="34">
        <v>0</v>
      </c>
      <c r="J32" s="34">
        <v>125000</v>
      </c>
      <c r="K32" s="34">
        <v>25000</v>
      </c>
      <c r="L32" s="36">
        <v>0</v>
      </c>
      <c r="M32" s="34">
        <v>0</v>
      </c>
      <c r="N32" s="34">
        <v>0</v>
      </c>
      <c r="O32" s="37">
        <v>0</v>
      </c>
      <c r="P32" s="38">
        <v>0</v>
      </c>
      <c r="Q32" s="56"/>
    </row>
    <row r="33" spans="1:17" ht="15" thickBot="1" x14ac:dyDescent="0.4">
      <c r="A33" s="11" t="s">
        <v>58</v>
      </c>
      <c r="B33" s="101" t="s">
        <v>32</v>
      </c>
      <c r="C33" s="76" t="s">
        <v>33</v>
      </c>
      <c r="D33" s="12" t="s">
        <v>23</v>
      </c>
      <c r="E33" s="12" t="s">
        <v>34</v>
      </c>
      <c r="F33" s="11"/>
      <c r="G33" s="34">
        <f t="shared" si="0"/>
        <v>24400000</v>
      </c>
      <c r="H33" s="35">
        <v>10300000</v>
      </c>
      <c r="I33" s="34">
        <v>14000000</v>
      </c>
      <c r="J33" s="34">
        <v>50000</v>
      </c>
      <c r="K33" s="34">
        <v>50000</v>
      </c>
      <c r="L33" s="36">
        <v>0</v>
      </c>
      <c r="M33" s="34">
        <v>0</v>
      </c>
      <c r="N33" s="34">
        <v>0</v>
      </c>
      <c r="O33" s="37">
        <v>0</v>
      </c>
      <c r="P33" s="38">
        <v>0</v>
      </c>
      <c r="Q33" s="56"/>
    </row>
    <row r="34" spans="1:17" ht="15" thickBot="1" x14ac:dyDescent="0.4">
      <c r="A34" s="11" t="s">
        <v>59</v>
      </c>
      <c r="B34" s="101" t="s">
        <v>32</v>
      </c>
      <c r="C34" s="76" t="s">
        <v>33</v>
      </c>
      <c r="D34" s="12" t="s">
        <v>23</v>
      </c>
      <c r="E34" s="12" t="s">
        <v>34</v>
      </c>
      <c r="F34" s="11"/>
      <c r="G34" s="34">
        <f t="shared" si="0"/>
        <v>17400000</v>
      </c>
      <c r="H34" s="35">
        <v>8700000</v>
      </c>
      <c r="I34" s="34">
        <v>8700000</v>
      </c>
      <c r="J34" s="34">
        <v>0</v>
      </c>
      <c r="K34" s="34">
        <v>0</v>
      </c>
      <c r="L34" s="36">
        <v>0</v>
      </c>
      <c r="M34" s="34">
        <v>0</v>
      </c>
      <c r="N34" s="34">
        <v>0</v>
      </c>
      <c r="O34" s="37">
        <v>0</v>
      </c>
      <c r="P34" s="38">
        <v>0</v>
      </c>
      <c r="Q34" s="56"/>
    </row>
    <row r="35" spans="1:17" ht="15" thickBot="1" x14ac:dyDescent="0.4">
      <c r="A35" s="11" t="s">
        <v>60</v>
      </c>
      <c r="B35" s="101" t="s">
        <v>32</v>
      </c>
      <c r="C35" s="76" t="s">
        <v>33</v>
      </c>
      <c r="D35" s="12" t="s">
        <v>23</v>
      </c>
      <c r="E35" s="12" t="s">
        <v>34</v>
      </c>
      <c r="F35" s="11"/>
      <c r="G35" s="34">
        <f t="shared" si="0"/>
        <v>8091000</v>
      </c>
      <c r="H35" s="35">
        <v>8037000</v>
      </c>
      <c r="I35" s="34">
        <v>36000</v>
      </c>
      <c r="J35" s="34">
        <v>18000</v>
      </c>
      <c r="K35" s="34">
        <v>0</v>
      </c>
      <c r="L35" s="36">
        <v>0</v>
      </c>
      <c r="M35" s="34">
        <v>0</v>
      </c>
      <c r="N35" s="34">
        <v>0</v>
      </c>
      <c r="O35" s="37">
        <v>0</v>
      </c>
      <c r="P35" s="38">
        <v>0</v>
      </c>
      <c r="Q35" s="56"/>
    </row>
    <row r="36" spans="1:17" ht="15" thickBot="1" x14ac:dyDescent="0.4">
      <c r="A36" s="11" t="s">
        <v>61</v>
      </c>
      <c r="B36" s="101" t="s">
        <v>32</v>
      </c>
      <c r="C36" s="76" t="s">
        <v>33</v>
      </c>
      <c r="D36" s="12" t="s">
        <v>23</v>
      </c>
      <c r="E36" s="12" t="s">
        <v>43</v>
      </c>
      <c r="F36" s="11"/>
      <c r="G36" s="34">
        <f t="shared" si="0"/>
        <v>500000</v>
      </c>
      <c r="H36" s="35">
        <v>0</v>
      </c>
      <c r="I36" s="34">
        <v>0</v>
      </c>
      <c r="J36" s="34">
        <v>0</v>
      </c>
      <c r="K36" s="34">
        <v>0</v>
      </c>
      <c r="L36" s="36">
        <v>100000</v>
      </c>
      <c r="M36" s="34">
        <v>100000</v>
      </c>
      <c r="N36" s="34">
        <v>100000</v>
      </c>
      <c r="O36" s="37">
        <v>100000</v>
      </c>
      <c r="P36" s="38">
        <v>100000</v>
      </c>
      <c r="Q36" s="56"/>
    </row>
    <row r="37" spans="1:17" ht="15" thickBot="1" x14ac:dyDescent="0.4">
      <c r="A37" s="11" t="s">
        <v>62</v>
      </c>
      <c r="B37" s="101" t="s">
        <v>46</v>
      </c>
      <c r="C37" s="76" t="s">
        <v>47</v>
      </c>
      <c r="D37" s="12" t="s">
        <v>23</v>
      </c>
      <c r="E37" s="12" t="s">
        <v>63</v>
      </c>
      <c r="F37" s="11"/>
      <c r="G37" s="34">
        <f>SUM(H37:P37)</f>
        <v>40480000</v>
      </c>
      <c r="H37" s="35">
        <v>14674000</v>
      </c>
      <c r="I37" s="34">
        <v>22365000</v>
      </c>
      <c r="J37" s="34">
        <v>3441000</v>
      </c>
      <c r="K37" s="34">
        <v>0</v>
      </c>
      <c r="L37" s="36">
        <v>0</v>
      </c>
      <c r="M37" s="34">
        <v>0</v>
      </c>
      <c r="N37" s="34">
        <v>0</v>
      </c>
      <c r="O37" s="37">
        <v>0</v>
      </c>
      <c r="P37" s="38">
        <v>0</v>
      </c>
      <c r="Q37" s="34"/>
    </row>
    <row r="38" spans="1:17" ht="15" thickBot="1" x14ac:dyDescent="0.4">
      <c r="A38" s="11" t="s">
        <v>64</v>
      </c>
      <c r="B38" s="101" t="s">
        <v>32</v>
      </c>
      <c r="C38" s="76" t="s">
        <v>33</v>
      </c>
      <c r="D38" s="12" t="s">
        <v>23</v>
      </c>
      <c r="E38" s="12" t="s">
        <v>34</v>
      </c>
      <c r="F38" s="11"/>
      <c r="G38" s="34">
        <f t="shared" ref="G38:G54" si="1">SUM(H38:Q38)</f>
        <v>7786097</v>
      </c>
      <c r="H38" s="35">
        <v>7000000</v>
      </c>
      <c r="I38" s="34">
        <v>700000</v>
      </c>
      <c r="J38" s="34">
        <v>66097</v>
      </c>
      <c r="K38" s="34">
        <v>20000</v>
      </c>
      <c r="L38" s="36">
        <v>0</v>
      </c>
      <c r="M38" s="34">
        <v>0</v>
      </c>
      <c r="N38" s="34">
        <v>0</v>
      </c>
      <c r="O38" s="37">
        <v>0</v>
      </c>
      <c r="P38" s="38">
        <v>0</v>
      </c>
      <c r="Q38" s="56"/>
    </row>
    <row r="39" spans="1:17" ht="15" thickBot="1" x14ac:dyDescent="0.4">
      <c r="A39" s="11" t="s">
        <v>65</v>
      </c>
      <c r="B39" s="101" t="s">
        <v>32</v>
      </c>
      <c r="C39" s="76" t="s">
        <v>33</v>
      </c>
      <c r="D39" s="12" t="s">
        <v>23</v>
      </c>
      <c r="E39" s="12" t="s">
        <v>34</v>
      </c>
      <c r="F39" s="11"/>
      <c r="G39" s="34">
        <f t="shared" si="1"/>
        <v>16875000</v>
      </c>
      <c r="H39" s="35">
        <v>75000</v>
      </c>
      <c r="I39" s="34">
        <v>300000</v>
      </c>
      <c r="J39" s="34">
        <v>1500000</v>
      </c>
      <c r="K39" s="34">
        <v>3750000</v>
      </c>
      <c r="L39" s="36">
        <v>5625000</v>
      </c>
      <c r="M39" s="34">
        <v>5625000</v>
      </c>
      <c r="N39" s="34">
        <v>0</v>
      </c>
      <c r="O39" s="37">
        <v>0</v>
      </c>
      <c r="P39" s="38">
        <v>0</v>
      </c>
      <c r="Q39" s="56"/>
    </row>
    <row r="40" spans="1:17" ht="15" thickBot="1" x14ac:dyDescent="0.4">
      <c r="A40" s="11" t="s">
        <v>66</v>
      </c>
      <c r="B40" s="101" t="s">
        <v>32</v>
      </c>
      <c r="C40" s="76" t="s">
        <v>33</v>
      </c>
      <c r="D40" s="12" t="s">
        <v>23</v>
      </c>
      <c r="E40" s="12" t="s">
        <v>43</v>
      </c>
      <c r="F40" s="11"/>
      <c r="G40" s="34">
        <f t="shared" si="1"/>
        <v>3500000</v>
      </c>
      <c r="H40" s="35">
        <v>500000</v>
      </c>
      <c r="I40" s="34">
        <v>500000</v>
      </c>
      <c r="J40" s="34">
        <v>500000</v>
      </c>
      <c r="K40" s="34">
        <v>500000</v>
      </c>
      <c r="L40" s="36">
        <v>500000</v>
      </c>
      <c r="M40" s="34">
        <v>250000</v>
      </c>
      <c r="N40" s="34">
        <v>250000</v>
      </c>
      <c r="O40" s="37">
        <v>250000</v>
      </c>
      <c r="P40" s="38">
        <v>250000</v>
      </c>
      <c r="Q40" s="11"/>
    </row>
    <row r="41" spans="1:17" ht="15" thickBot="1" x14ac:dyDescent="0.4">
      <c r="A41" s="11" t="s">
        <v>67</v>
      </c>
      <c r="B41" s="101" t="s">
        <v>32</v>
      </c>
      <c r="C41" s="76" t="s">
        <v>33</v>
      </c>
      <c r="D41" s="12" t="s">
        <v>23</v>
      </c>
      <c r="E41" s="12" t="s">
        <v>43</v>
      </c>
      <c r="F41" s="11"/>
      <c r="G41" s="34">
        <f t="shared" si="1"/>
        <v>11250000</v>
      </c>
      <c r="H41" s="35">
        <v>1250000</v>
      </c>
      <c r="I41" s="34">
        <v>1250000</v>
      </c>
      <c r="J41" s="34">
        <v>1250000</v>
      </c>
      <c r="K41" s="34">
        <v>1250000</v>
      </c>
      <c r="L41" s="36">
        <v>1250000</v>
      </c>
      <c r="M41" s="34">
        <v>1250000</v>
      </c>
      <c r="N41" s="34">
        <v>1250000</v>
      </c>
      <c r="O41" s="37">
        <v>1250000</v>
      </c>
      <c r="P41" s="38">
        <v>1250000</v>
      </c>
      <c r="Q41" s="11"/>
    </row>
    <row r="42" spans="1:17" ht="15" thickBot="1" x14ac:dyDescent="0.4">
      <c r="A42" s="11" t="s">
        <v>68</v>
      </c>
      <c r="B42" s="101" t="s">
        <v>32</v>
      </c>
      <c r="C42" s="76" t="s">
        <v>33</v>
      </c>
      <c r="D42" s="12" t="s">
        <v>23</v>
      </c>
      <c r="E42" s="12" t="s">
        <v>34</v>
      </c>
      <c r="F42" s="11"/>
      <c r="G42" s="34">
        <f t="shared" si="1"/>
        <v>15000</v>
      </c>
      <c r="H42" s="35">
        <v>15000</v>
      </c>
      <c r="I42" s="34">
        <v>0</v>
      </c>
      <c r="J42" s="34">
        <v>0</v>
      </c>
      <c r="K42" s="34">
        <v>0</v>
      </c>
      <c r="L42" s="36">
        <v>0</v>
      </c>
      <c r="M42" s="34">
        <v>0</v>
      </c>
      <c r="N42" s="34">
        <v>0</v>
      </c>
      <c r="O42" s="37">
        <v>0</v>
      </c>
      <c r="P42" s="38">
        <v>0</v>
      </c>
      <c r="Q42" s="11"/>
    </row>
    <row r="43" spans="1:17" ht="15" thickBot="1" x14ac:dyDescent="0.4">
      <c r="A43" s="11" t="s">
        <v>69</v>
      </c>
      <c r="B43" s="101" t="s">
        <v>32</v>
      </c>
      <c r="C43" s="76" t="s">
        <v>33</v>
      </c>
      <c r="D43" s="12" t="s">
        <v>23</v>
      </c>
      <c r="E43" s="12" t="s">
        <v>43</v>
      </c>
      <c r="F43" s="11"/>
      <c r="G43" s="34">
        <f t="shared" si="1"/>
        <v>8500000</v>
      </c>
      <c r="H43" s="35">
        <v>500000</v>
      </c>
      <c r="I43" s="34">
        <v>500000</v>
      </c>
      <c r="J43" s="34">
        <v>750000</v>
      </c>
      <c r="K43" s="34">
        <v>750000</v>
      </c>
      <c r="L43" s="36">
        <v>1000000</v>
      </c>
      <c r="M43" s="34">
        <v>1000000</v>
      </c>
      <c r="N43" s="34">
        <v>1250000</v>
      </c>
      <c r="O43" s="37">
        <v>1250000</v>
      </c>
      <c r="P43" s="38">
        <v>1500000</v>
      </c>
      <c r="Q43" s="11"/>
    </row>
    <row r="44" spans="1:17" ht="15" thickBot="1" x14ac:dyDescent="0.4">
      <c r="A44" s="11" t="s">
        <v>70</v>
      </c>
      <c r="B44" s="101" t="s">
        <v>52</v>
      </c>
      <c r="C44" s="76" t="s">
        <v>33</v>
      </c>
      <c r="D44" s="12" t="s">
        <v>23</v>
      </c>
      <c r="E44" s="12" t="s">
        <v>43</v>
      </c>
      <c r="F44" s="11"/>
      <c r="G44" s="34">
        <f t="shared" si="1"/>
        <v>9000000</v>
      </c>
      <c r="H44" s="35">
        <v>1000000</v>
      </c>
      <c r="I44" s="34">
        <v>1000000</v>
      </c>
      <c r="J44" s="34">
        <v>1000000</v>
      </c>
      <c r="K44" s="34">
        <v>1000000</v>
      </c>
      <c r="L44" s="36">
        <v>1000000</v>
      </c>
      <c r="M44" s="34">
        <v>1000000</v>
      </c>
      <c r="N44" s="34">
        <v>1000000</v>
      </c>
      <c r="O44" s="37">
        <v>1000000</v>
      </c>
      <c r="P44" s="38">
        <v>1000000</v>
      </c>
      <c r="Q44" s="11"/>
    </row>
    <row r="45" spans="1:17" ht="15" thickBot="1" x14ac:dyDescent="0.4">
      <c r="A45" s="11" t="s">
        <v>71</v>
      </c>
      <c r="B45" s="101" t="s">
        <v>52</v>
      </c>
      <c r="C45" s="76" t="s">
        <v>33</v>
      </c>
      <c r="D45" s="12" t="s">
        <v>23</v>
      </c>
      <c r="E45" s="12" t="s">
        <v>34</v>
      </c>
      <c r="F45" s="11"/>
      <c r="G45" s="34">
        <f t="shared" si="1"/>
        <v>9555000</v>
      </c>
      <c r="H45" s="35">
        <v>1484000</v>
      </c>
      <c r="I45" s="34">
        <v>1294000</v>
      </c>
      <c r="J45" s="34">
        <v>1318000</v>
      </c>
      <c r="K45" s="34">
        <v>1273000</v>
      </c>
      <c r="L45" s="36">
        <v>909000</v>
      </c>
      <c r="M45" s="34">
        <v>795000</v>
      </c>
      <c r="N45" s="34">
        <v>811000</v>
      </c>
      <c r="O45" s="37">
        <v>827000</v>
      </c>
      <c r="P45" s="38">
        <v>844000</v>
      </c>
      <c r="Q45" s="11"/>
    </row>
    <row r="46" spans="1:17" ht="15" thickBot="1" x14ac:dyDescent="0.4">
      <c r="A46" s="11" t="s">
        <v>72</v>
      </c>
      <c r="B46" s="101" t="s">
        <v>46</v>
      </c>
      <c r="C46" s="76" t="s">
        <v>33</v>
      </c>
      <c r="D46" s="12" t="s">
        <v>23</v>
      </c>
      <c r="E46" s="12" t="s">
        <v>43</v>
      </c>
      <c r="F46" s="11"/>
      <c r="G46" s="34">
        <f t="shared" si="1"/>
        <v>126000</v>
      </c>
      <c r="H46" s="35">
        <v>14000</v>
      </c>
      <c r="I46" s="34">
        <v>14000</v>
      </c>
      <c r="J46" s="34">
        <v>14000</v>
      </c>
      <c r="K46" s="34">
        <v>14000</v>
      </c>
      <c r="L46" s="36">
        <v>14000</v>
      </c>
      <c r="M46" s="34">
        <v>14000</v>
      </c>
      <c r="N46" s="34">
        <v>14000</v>
      </c>
      <c r="O46" s="37">
        <v>14000</v>
      </c>
      <c r="P46" s="38">
        <v>14000</v>
      </c>
      <c r="Q46" s="11"/>
    </row>
    <row r="47" spans="1:17" ht="15" thickBot="1" x14ac:dyDescent="0.4">
      <c r="A47" s="11" t="s">
        <v>73</v>
      </c>
      <c r="B47" s="101" t="s">
        <v>52</v>
      </c>
      <c r="C47" s="76" t="s">
        <v>33</v>
      </c>
      <c r="D47" s="12" t="s">
        <v>23</v>
      </c>
      <c r="E47" s="12" t="s">
        <v>43</v>
      </c>
      <c r="F47" s="11"/>
      <c r="G47" s="34">
        <f t="shared" si="1"/>
        <v>3600000</v>
      </c>
      <c r="H47" s="35">
        <v>350000</v>
      </c>
      <c r="I47" s="34">
        <v>350000</v>
      </c>
      <c r="J47" s="34">
        <v>350000</v>
      </c>
      <c r="K47" s="34">
        <v>400000</v>
      </c>
      <c r="L47" s="36">
        <v>400000</v>
      </c>
      <c r="M47" s="34">
        <v>400000</v>
      </c>
      <c r="N47" s="34">
        <v>450000</v>
      </c>
      <c r="O47" s="37">
        <v>450000</v>
      </c>
      <c r="P47" s="38">
        <v>450000</v>
      </c>
      <c r="Q47" s="11"/>
    </row>
    <row r="48" spans="1:17" ht="15" thickBot="1" x14ac:dyDescent="0.4">
      <c r="A48" s="11" t="s">
        <v>1325</v>
      </c>
      <c r="B48" s="101" t="s">
        <v>32</v>
      </c>
      <c r="C48" s="76" t="s">
        <v>33</v>
      </c>
      <c r="D48" s="12" t="s">
        <v>23</v>
      </c>
      <c r="E48" s="12" t="s">
        <v>43</v>
      </c>
      <c r="F48" s="11"/>
      <c r="G48" s="34">
        <f t="shared" si="1"/>
        <v>74500000</v>
      </c>
      <c r="H48" s="35">
        <v>500000</v>
      </c>
      <c r="I48" s="34">
        <v>500000</v>
      </c>
      <c r="J48" s="34">
        <v>500000</v>
      </c>
      <c r="K48" s="34">
        <v>500000</v>
      </c>
      <c r="L48" s="36">
        <v>17500000</v>
      </c>
      <c r="M48" s="34">
        <v>17500000</v>
      </c>
      <c r="N48" s="34">
        <v>18500000</v>
      </c>
      <c r="O48" s="37">
        <v>18500000</v>
      </c>
      <c r="P48" s="38">
        <v>500000</v>
      </c>
      <c r="Q48" s="11"/>
    </row>
    <row r="49" spans="1:17" ht="15" thickBot="1" x14ac:dyDescent="0.4">
      <c r="A49" s="73" t="s">
        <v>74</v>
      </c>
      <c r="B49" s="101" t="s">
        <v>32</v>
      </c>
      <c r="C49" s="76" t="s">
        <v>33</v>
      </c>
      <c r="D49" s="12" t="s">
        <v>23</v>
      </c>
      <c r="E49" s="12" t="s">
        <v>34</v>
      </c>
      <c r="F49" s="11"/>
      <c r="G49" s="34">
        <f t="shared" si="1"/>
        <v>8100000</v>
      </c>
      <c r="H49" s="35">
        <v>900000</v>
      </c>
      <c r="I49" s="34">
        <v>900000</v>
      </c>
      <c r="J49" s="34">
        <v>900000</v>
      </c>
      <c r="K49" s="34">
        <v>900000</v>
      </c>
      <c r="L49" s="36">
        <v>900000</v>
      </c>
      <c r="M49" s="34">
        <v>900000</v>
      </c>
      <c r="N49" s="34">
        <v>900000</v>
      </c>
      <c r="O49" s="37">
        <v>900000</v>
      </c>
      <c r="P49" s="38">
        <v>900000</v>
      </c>
      <c r="Q49" s="11"/>
    </row>
    <row r="50" spans="1:17" ht="15" thickBot="1" x14ac:dyDescent="0.4">
      <c r="A50" s="11" t="s">
        <v>75</v>
      </c>
      <c r="B50" s="101" t="s">
        <v>32</v>
      </c>
      <c r="C50" s="76" t="s">
        <v>33</v>
      </c>
      <c r="D50" s="12" t="s">
        <v>23</v>
      </c>
      <c r="E50" s="12" t="s">
        <v>34</v>
      </c>
      <c r="F50" s="11"/>
      <c r="G50" s="34">
        <f t="shared" si="1"/>
        <v>65000</v>
      </c>
      <c r="H50" s="35">
        <v>20000</v>
      </c>
      <c r="I50" s="34">
        <v>20000</v>
      </c>
      <c r="J50" s="34">
        <v>25000</v>
      </c>
      <c r="K50" s="34">
        <v>0</v>
      </c>
      <c r="L50" s="36">
        <v>0</v>
      </c>
      <c r="M50" s="34">
        <v>0</v>
      </c>
      <c r="N50" s="34">
        <v>0</v>
      </c>
      <c r="O50" s="37">
        <v>0</v>
      </c>
      <c r="P50" s="38">
        <v>0</v>
      </c>
      <c r="Q50" s="11"/>
    </row>
    <row r="51" spans="1:17" ht="15" thickBot="1" x14ac:dyDescent="0.4">
      <c r="A51" s="11" t="s">
        <v>76</v>
      </c>
      <c r="B51" s="101" t="s">
        <v>32</v>
      </c>
      <c r="C51" s="76" t="s">
        <v>33</v>
      </c>
      <c r="D51" s="12" t="s">
        <v>23</v>
      </c>
      <c r="E51" s="12" t="s">
        <v>43</v>
      </c>
      <c r="F51" s="11"/>
      <c r="G51" s="34">
        <f t="shared" si="1"/>
        <v>2250000</v>
      </c>
      <c r="H51" s="35">
        <v>250000</v>
      </c>
      <c r="I51" s="34">
        <v>250000</v>
      </c>
      <c r="J51" s="34">
        <v>250000</v>
      </c>
      <c r="K51" s="34">
        <v>250000</v>
      </c>
      <c r="L51" s="36">
        <v>250000</v>
      </c>
      <c r="M51" s="34">
        <v>250000</v>
      </c>
      <c r="N51" s="34">
        <v>250000</v>
      </c>
      <c r="O51" s="37">
        <v>250000</v>
      </c>
      <c r="P51" s="38">
        <v>250000</v>
      </c>
      <c r="Q51" s="11"/>
    </row>
    <row r="52" spans="1:17" ht="15" thickBot="1" x14ac:dyDescent="0.4">
      <c r="A52" s="11" t="s">
        <v>77</v>
      </c>
      <c r="B52" s="101" t="s">
        <v>52</v>
      </c>
      <c r="C52" s="76" t="s">
        <v>33</v>
      </c>
      <c r="D52" s="12" t="s">
        <v>23</v>
      </c>
      <c r="E52" s="12" t="s">
        <v>43</v>
      </c>
      <c r="F52" s="11"/>
      <c r="G52" s="34">
        <f t="shared" si="1"/>
        <v>5014000</v>
      </c>
      <c r="H52" s="35">
        <v>518000</v>
      </c>
      <c r="I52" s="34">
        <v>524000</v>
      </c>
      <c r="J52" s="34">
        <v>534000</v>
      </c>
      <c r="K52" s="34">
        <v>545000</v>
      </c>
      <c r="L52" s="36">
        <v>556000</v>
      </c>
      <c r="M52" s="34">
        <v>567000</v>
      </c>
      <c r="N52" s="34">
        <v>578000</v>
      </c>
      <c r="O52" s="37">
        <v>590000</v>
      </c>
      <c r="P52" s="38">
        <v>602000</v>
      </c>
      <c r="Q52" s="11"/>
    </row>
    <row r="53" spans="1:17" ht="15" thickBot="1" x14ac:dyDescent="0.4">
      <c r="A53" s="11" t="s">
        <v>78</v>
      </c>
      <c r="B53" s="101" t="s">
        <v>52</v>
      </c>
      <c r="C53" s="76" t="s">
        <v>33</v>
      </c>
      <c r="D53" s="12" t="s">
        <v>23</v>
      </c>
      <c r="E53" s="12" t="s">
        <v>43</v>
      </c>
      <c r="F53" s="11"/>
      <c r="G53" s="34">
        <f t="shared" si="1"/>
        <v>19961000</v>
      </c>
      <c r="H53" s="35">
        <v>4922000</v>
      </c>
      <c r="I53" s="34">
        <v>3761000</v>
      </c>
      <c r="J53" s="34">
        <v>3477000</v>
      </c>
      <c r="K53" s="34">
        <v>5365000</v>
      </c>
      <c r="L53" s="36">
        <v>2392000</v>
      </c>
      <c r="M53" s="34">
        <v>44000</v>
      </c>
      <c r="N53" s="34">
        <v>0</v>
      </c>
      <c r="O53" s="37">
        <v>0</v>
      </c>
      <c r="P53" s="38">
        <v>0</v>
      </c>
      <c r="Q53" s="11"/>
    </row>
    <row r="54" spans="1:17" x14ac:dyDescent="0.35">
      <c r="A54" s="11" t="s">
        <v>79</v>
      </c>
      <c r="B54" s="101" t="s">
        <v>32</v>
      </c>
      <c r="C54" s="76" t="s">
        <v>33</v>
      </c>
      <c r="D54" s="12" t="s">
        <v>23</v>
      </c>
      <c r="E54" s="12" t="s">
        <v>43</v>
      </c>
      <c r="F54" s="11"/>
      <c r="G54" s="34">
        <f t="shared" si="1"/>
        <v>4500000</v>
      </c>
      <c r="H54" s="35">
        <v>500000</v>
      </c>
      <c r="I54" s="34">
        <v>500000</v>
      </c>
      <c r="J54" s="34">
        <v>500000</v>
      </c>
      <c r="K54" s="34">
        <v>500000</v>
      </c>
      <c r="L54" s="36">
        <v>500000</v>
      </c>
      <c r="M54" s="34">
        <v>500000</v>
      </c>
      <c r="N54" s="34">
        <v>500000</v>
      </c>
      <c r="O54" s="37">
        <v>500000</v>
      </c>
      <c r="P54" s="38">
        <v>500000</v>
      </c>
      <c r="Q54" s="11"/>
    </row>
    <row r="55" spans="1:17" x14ac:dyDescent="0.35">
      <c r="A55" s="11"/>
      <c r="B55" s="101"/>
      <c r="C55" s="76"/>
      <c r="D55" s="12"/>
      <c r="E55" s="57"/>
      <c r="F55" s="15"/>
      <c r="G55" s="16"/>
      <c r="H55" s="34"/>
      <c r="I55" s="34"/>
      <c r="J55" s="34"/>
      <c r="K55" s="34"/>
      <c r="L55" s="34"/>
      <c r="M55" s="34"/>
      <c r="N55" s="34"/>
      <c r="O55" s="34"/>
      <c r="P55" s="34"/>
      <c r="Q55" s="34"/>
    </row>
    <row r="56" spans="1:17" x14ac:dyDescent="0.35">
      <c r="A56" s="13" t="s">
        <v>24</v>
      </c>
      <c r="B56" s="102"/>
      <c r="C56" s="77"/>
      <c r="D56" s="64"/>
      <c r="E56" s="58"/>
      <c r="F56" s="29"/>
      <c r="G56" s="17"/>
      <c r="H56" s="44"/>
      <c r="I56" s="44"/>
      <c r="J56" s="44"/>
      <c r="K56" s="44"/>
      <c r="L56" s="44"/>
      <c r="M56" s="44"/>
      <c r="N56" s="44"/>
      <c r="O56" s="44"/>
      <c r="P56" s="44"/>
      <c r="Q56" s="44"/>
    </row>
    <row r="57" spans="1:17" ht="15" thickBot="1" x14ac:dyDescent="0.4">
      <c r="A57" s="11" t="s">
        <v>80</v>
      </c>
      <c r="B57" s="101" t="s">
        <v>46</v>
      </c>
      <c r="C57" s="76" t="s">
        <v>33</v>
      </c>
      <c r="D57" s="12">
        <v>1</v>
      </c>
      <c r="E57" s="12" t="s">
        <v>34</v>
      </c>
      <c r="F57" s="15"/>
      <c r="G57" s="34">
        <f>SUM(H57:Q57)</f>
        <v>450000</v>
      </c>
      <c r="H57" s="43">
        <v>50000</v>
      </c>
      <c r="I57" s="34">
        <v>50000</v>
      </c>
      <c r="J57" s="34">
        <v>50000</v>
      </c>
      <c r="K57" s="34">
        <v>50000</v>
      </c>
      <c r="L57" s="39">
        <v>50000</v>
      </c>
      <c r="M57" s="34">
        <v>50000</v>
      </c>
      <c r="N57" s="34">
        <v>50000</v>
      </c>
      <c r="O57" s="40">
        <v>50000</v>
      </c>
      <c r="P57" s="41">
        <v>50000</v>
      </c>
    </row>
    <row r="58" spans="1:17" ht="15" thickBot="1" x14ac:dyDescent="0.4">
      <c r="A58" s="11" t="s">
        <v>81</v>
      </c>
      <c r="B58" s="101" t="s">
        <v>46</v>
      </c>
      <c r="C58" s="76" t="s">
        <v>33</v>
      </c>
      <c r="D58" s="12">
        <v>2</v>
      </c>
      <c r="E58" s="12" t="s">
        <v>34</v>
      </c>
      <c r="F58" s="11"/>
      <c r="G58" s="34">
        <f>SUM(H58:Q58)</f>
        <v>18900000</v>
      </c>
      <c r="H58" s="35">
        <v>2100000</v>
      </c>
      <c r="I58" s="34">
        <v>2100000</v>
      </c>
      <c r="J58" s="34">
        <v>2100000</v>
      </c>
      <c r="K58" s="34">
        <v>2100000</v>
      </c>
      <c r="L58" s="36">
        <v>2100000</v>
      </c>
      <c r="M58" s="34">
        <v>2100000</v>
      </c>
      <c r="N58" s="34">
        <v>2100000</v>
      </c>
      <c r="O58" s="37">
        <v>2100000</v>
      </c>
      <c r="P58" s="38">
        <v>2100000</v>
      </c>
      <c r="Q58" s="34"/>
    </row>
    <row r="59" spans="1:17" ht="15" thickBot="1" x14ac:dyDescent="0.4">
      <c r="A59" s="11" t="s">
        <v>82</v>
      </c>
      <c r="B59" s="101" t="s">
        <v>32</v>
      </c>
      <c r="C59" s="76" t="s">
        <v>33</v>
      </c>
      <c r="D59" s="12">
        <v>3</v>
      </c>
      <c r="E59" s="12" t="s">
        <v>34</v>
      </c>
      <c r="F59" s="11"/>
      <c r="G59" s="34">
        <f t="shared" ref="G59:G73" si="2">SUM(H59:Q59)</f>
        <v>25750000</v>
      </c>
      <c r="H59" s="35">
        <v>1750000</v>
      </c>
      <c r="I59" s="34">
        <v>1750000</v>
      </c>
      <c r="J59" s="34">
        <v>1750000</v>
      </c>
      <c r="K59" s="34">
        <v>1750000</v>
      </c>
      <c r="L59" s="36">
        <v>3750000</v>
      </c>
      <c r="M59" s="34">
        <v>3750000</v>
      </c>
      <c r="N59" s="34">
        <v>3750000</v>
      </c>
      <c r="O59" s="37">
        <v>3750000</v>
      </c>
      <c r="P59" s="38">
        <v>3750000</v>
      </c>
      <c r="Q59" s="34"/>
    </row>
    <row r="60" spans="1:17" ht="15" thickBot="1" x14ac:dyDescent="0.4">
      <c r="A60" s="11" t="s">
        <v>83</v>
      </c>
      <c r="B60" s="101" t="s">
        <v>46</v>
      </c>
      <c r="C60" s="76" t="s">
        <v>33</v>
      </c>
      <c r="D60" s="12">
        <v>4</v>
      </c>
      <c r="E60" s="12" t="s">
        <v>43</v>
      </c>
      <c r="F60" s="11"/>
      <c r="G60" s="34">
        <f t="shared" si="2"/>
        <v>1080000</v>
      </c>
      <c r="H60" s="35">
        <v>120000</v>
      </c>
      <c r="I60" s="34">
        <v>120000</v>
      </c>
      <c r="J60" s="34">
        <v>120000</v>
      </c>
      <c r="K60" s="34">
        <v>120000</v>
      </c>
      <c r="L60" s="36">
        <v>120000</v>
      </c>
      <c r="M60" s="34">
        <v>120000</v>
      </c>
      <c r="N60" s="34">
        <v>120000</v>
      </c>
      <c r="O60" s="37">
        <v>120000</v>
      </c>
      <c r="P60" s="38">
        <v>120000</v>
      </c>
      <c r="Q60" s="34"/>
    </row>
    <row r="61" spans="1:17" ht="15" thickBot="1" x14ac:dyDescent="0.4">
      <c r="A61" s="11" t="s">
        <v>84</v>
      </c>
      <c r="B61" s="101" t="s">
        <v>52</v>
      </c>
      <c r="C61" s="76" t="s">
        <v>33</v>
      </c>
      <c r="D61" s="12">
        <v>5</v>
      </c>
      <c r="E61" s="12" t="s">
        <v>43</v>
      </c>
      <c r="F61" s="11"/>
      <c r="G61" s="34">
        <f t="shared" si="2"/>
        <v>3150000</v>
      </c>
      <c r="H61" s="35">
        <v>350000</v>
      </c>
      <c r="I61" s="34">
        <v>350000</v>
      </c>
      <c r="J61" s="34">
        <v>350000</v>
      </c>
      <c r="K61" s="34">
        <v>350000</v>
      </c>
      <c r="L61" s="36">
        <v>350000</v>
      </c>
      <c r="M61" s="34">
        <v>350000</v>
      </c>
      <c r="N61" s="34">
        <v>350000</v>
      </c>
      <c r="O61" s="37">
        <v>350000</v>
      </c>
      <c r="P61" s="38">
        <v>350000</v>
      </c>
      <c r="Q61" s="34"/>
    </row>
    <row r="62" spans="1:17" ht="15" thickBot="1" x14ac:dyDescent="0.4">
      <c r="A62" s="11" t="s">
        <v>85</v>
      </c>
      <c r="B62" s="101" t="s">
        <v>32</v>
      </c>
      <c r="C62" s="76" t="s">
        <v>33</v>
      </c>
      <c r="D62" s="12">
        <v>6</v>
      </c>
      <c r="E62" s="12" t="s">
        <v>43</v>
      </c>
      <c r="F62" s="11"/>
      <c r="G62" s="34">
        <f t="shared" si="2"/>
        <v>10000000</v>
      </c>
      <c r="H62" s="35">
        <v>2500000</v>
      </c>
      <c r="I62" s="34">
        <v>7400000</v>
      </c>
      <c r="J62" s="34">
        <v>100000</v>
      </c>
      <c r="K62" s="34">
        <v>0</v>
      </c>
      <c r="L62" s="36">
        <v>0</v>
      </c>
      <c r="M62" s="34">
        <v>0</v>
      </c>
      <c r="N62" s="34">
        <v>0</v>
      </c>
      <c r="O62" s="37">
        <v>0</v>
      </c>
      <c r="P62" s="38">
        <v>0</v>
      </c>
      <c r="Q62" s="34"/>
    </row>
    <row r="63" spans="1:17" ht="15" thickBot="1" x14ac:dyDescent="0.4">
      <c r="A63" s="11" t="s">
        <v>86</v>
      </c>
      <c r="B63" s="101" t="s">
        <v>46</v>
      </c>
      <c r="C63" s="76" t="s">
        <v>33</v>
      </c>
      <c r="D63" s="12">
        <v>7</v>
      </c>
      <c r="E63" s="12" t="s">
        <v>34</v>
      </c>
      <c r="F63" s="11"/>
      <c r="G63" s="34">
        <f t="shared" si="2"/>
        <v>12600000</v>
      </c>
      <c r="H63" s="35">
        <v>1400000</v>
      </c>
      <c r="I63" s="34">
        <v>1400000</v>
      </c>
      <c r="J63" s="34">
        <v>1400000</v>
      </c>
      <c r="K63" s="34">
        <v>1400000</v>
      </c>
      <c r="L63" s="36">
        <v>1400000</v>
      </c>
      <c r="M63" s="34">
        <v>1400000</v>
      </c>
      <c r="N63" s="34">
        <v>1400000</v>
      </c>
      <c r="O63" s="37">
        <v>1400000</v>
      </c>
      <c r="P63" s="38">
        <v>1400000</v>
      </c>
      <c r="Q63" s="34"/>
    </row>
    <row r="64" spans="1:17" ht="15" thickBot="1" x14ac:dyDescent="0.4">
      <c r="A64" s="11" t="s">
        <v>87</v>
      </c>
      <c r="B64" s="101" t="s">
        <v>52</v>
      </c>
      <c r="C64" s="76" t="s">
        <v>33</v>
      </c>
      <c r="D64" s="12">
        <v>8</v>
      </c>
      <c r="E64" s="12" t="s">
        <v>34</v>
      </c>
      <c r="F64" s="11"/>
      <c r="G64" s="34">
        <f t="shared" si="2"/>
        <v>1170000</v>
      </c>
      <c r="H64" s="35">
        <v>167000</v>
      </c>
      <c r="I64" s="34">
        <v>0</v>
      </c>
      <c r="J64" s="34">
        <v>240000</v>
      </c>
      <c r="K64" s="34">
        <v>281000</v>
      </c>
      <c r="L64" s="36">
        <v>264000</v>
      </c>
      <c r="M64" s="34">
        <v>218000</v>
      </c>
      <c r="N64" s="34">
        <v>0</v>
      </c>
      <c r="O64" s="37">
        <v>0</v>
      </c>
      <c r="P64" s="38">
        <v>0</v>
      </c>
      <c r="Q64" s="34"/>
    </row>
    <row r="65" spans="1:17" ht="15" thickBot="1" x14ac:dyDescent="0.4">
      <c r="A65" s="11" t="s">
        <v>88</v>
      </c>
      <c r="B65" s="101" t="s">
        <v>46</v>
      </c>
      <c r="C65" s="76" t="s">
        <v>33</v>
      </c>
      <c r="D65" s="12">
        <v>9</v>
      </c>
      <c r="E65" s="12" t="s">
        <v>43</v>
      </c>
      <c r="F65" s="11"/>
      <c r="G65" s="34">
        <f t="shared" si="2"/>
        <v>30000000</v>
      </c>
      <c r="H65" s="35">
        <v>1000000</v>
      </c>
      <c r="I65" s="34">
        <v>2000000</v>
      </c>
      <c r="J65" s="34">
        <v>3000000</v>
      </c>
      <c r="K65" s="34">
        <v>4000000</v>
      </c>
      <c r="L65" s="36">
        <v>4000000</v>
      </c>
      <c r="M65" s="34">
        <v>4000000</v>
      </c>
      <c r="N65" s="34">
        <v>4000000</v>
      </c>
      <c r="O65" s="37">
        <v>4000000</v>
      </c>
      <c r="P65" s="38">
        <v>4000000</v>
      </c>
      <c r="Q65" s="34"/>
    </row>
    <row r="66" spans="1:17" ht="15" thickBot="1" x14ac:dyDescent="0.4">
      <c r="A66" s="11" t="s">
        <v>89</v>
      </c>
      <c r="B66" s="101" t="s">
        <v>46</v>
      </c>
      <c r="C66" s="76" t="s">
        <v>33</v>
      </c>
      <c r="D66" s="12">
        <v>10</v>
      </c>
      <c r="E66" s="12" t="s">
        <v>34</v>
      </c>
      <c r="F66" s="11"/>
      <c r="G66" s="34">
        <f t="shared" si="2"/>
        <v>2250000</v>
      </c>
      <c r="H66" s="35">
        <v>250000</v>
      </c>
      <c r="I66" s="34">
        <v>250000</v>
      </c>
      <c r="J66" s="34">
        <v>250000</v>
      </c>
      <c r="K66" s="34">
        <v>250000</v>
      </c>
      <c r="L66" s="36">
        <v>250000</v>
      </c>
      <c r="M66" s="34">
        <v>250000</v>
      </c>
      <c r="N66" s="34">
        <v>250000</v>
      </c>
      <c r="O66" s="37">
        <v>250000</v>
      </c>
      <c r="P66" s="38">
        <v>250000</v>
      </c>
      <c r="Q66" s="34"/>
    </row>
    <row r="67" spans="1:17" ht="15" thickBot="1" x14ac:dyDescent="0.4">
      <c r="A67" s="11" t="s">
        <v>90</v>
      </c>
      <c r="B67" s="101" t="s">
        <v>46</v>
      </c>
      <c r="C67" s="76" t="s">
        <v>47</v>
      </c>
      <c r="D67" s="12">
        <v>11</v>
      </c>
      <c r="E67" s="12" t="s">
        <v>48</v>
      </c>
      <c r="F67" s="11"/>
      <c r="G67" s="34">
        <f t="shared" si="2"/>
        <v>1200000</v>
      </c>
      <c r="H67" s="122">
        <v>300000</v>
      </c>
      <c r="I67" s="121">
        <v>300000</v>
      </c>
      <c r="J67" s="121">
        <v>300000</v>
      </c>
      <c r="K67" s="121">
        <v>300000</v>
      </c>
      <c r="L67" s="123">
        <v>0</v>
      </c>
      <c r="M67" s="121">
        <v>0</v>
      </c>
      <c r="N67" s="121">
        <v>0</v>
      </c>
      <c r="O67" s="124">
        <v>0</v>
      </c>
      <c r="P67" s="125">
        <v>0</v>
      </c>
      <c r="Q67" s="34"/>
    </row>
    <row r="68" spans="1:17" ht="15" thickBot="1" x14ac:dyDescent="0.4">
      <c r="A68" s="11" t="s">
        <v>91</v>
      </c>
      <c r="B68" s="101" t="s">
        <v>46</v>
      </c>
      <c r="C68" s="76" t="s">
        <v>47</v>
      </c>
      <c r="D68" s="12">
        <v>12</v>
      </c>
      <c r="E68" s="12" t="s">
        <v>48</v>
      </c>
      <c r="F68" s="11"/>
      <c r="G68" s="34">
        <f>SUM(H68:Q68)</f>
        <v>28000000</v>
      </c>
      <c r="H68" s="35">
        <f>3000000+250000</f>
        <v>3250000</v>
      </c>
      <c r="I68" s="121">
        <f>3000000+250000</f>
        <v>3250000</v>
      </c>
      <c r="J68" s="121">
        <f>3000000+250000</f>
        <v>3250000</v>
      </c>
      <c r="K68" s="121">
        <f>3000000+250000</f>
        <v>3250000</v>
      </c>
      <c r="L68" s="36">
        <v>3000000</v>
      </c>
      <c r="M68" s="34">
        <v>3000000</v>
      </c>
      <c r="N68" s="34">
        <v>3000000</v>
      </c>
      <c r="O68" s="37">
        <v>3000000</v>
      </c>
      <c r="P68" s="38">
        <v>3000000</v>
      </c>
      <c r="Q68" s="34"/>
    </row>
    <row r="69" spans="1:17" ht="15" thickBot="1" x14ac:dyDescent="0.4">
      <c r="A69" s="11" t="s">
        <v>92</v>
      </c>
      <c r="B69" s="101" t="s">
        <v>46</v>
      </c>
      <c r="C69" s="76" t="s">
        <v>47</v>
      </c>
      <c r="D69" s="12">
        <v>13</v>
      </c>
      <c r="E69" s="12" t="s">
        <v>48</v>
      </c>
      <c r="F69" s="11"/>
      <c r="G69" s="34">
        <f t="shared" si="2"/>
        <v>18000000</v>
      </c>
      <c r="H69" s="35">
        <v>2000000</v>
      </c>
      <c r="I69" s="34">
        <v>2000000</v>
      </c>
      <c r="J69" s="34">
        <v>2000000</v>
      </c>
      <c r="K69" s="34">
        <v>2000000</v>
      </c>
      <c r="L69" s="36">
        <v>2000000</v>
      </c>
      <c r="M69" s="34">
        <v>2000000</v>
      </c>
      <c r="N69" s="34">
        <v>2000000</v>
      </c>
      <c r="O69" s="37">
        <v>2000000</v>
      </c>
      <c r="P69" s="38">
        <v>2000000</v>
      </c>
      <c r="Q69" s="34"/>
    </row>
    <row r="70" spans="1:17" ht="15" thickBot="1" x14ac:dyDescent="0.4">
      <c r="A70" s="11" t="s">
        <v>93</v>
      </c>
      <c r="B70" s="101" t="s">
        <v>32</v>
      </c>
      <c r="C70" s="76" t="s">
        <v>33</v>
      </c>
      <c r="D70" s="12">
        <v>14</v>
      </c>
      <c r="E70" s="12" t="s">
        <v>34</v>
      </c>
      <c r="F70" s="11"/>
      <c r="G70" s="34">
        <f t="shared" si="2"/>
        <v>8775000</v>
      </c>
      <c r="H70" s="35">
        <v>975000</v>
      </c>
      <c r="I70" s="34">
        <v>975000</v>
      </c>
      <c r="J70" s="34">
        <v>975000</v>
      </c>
      <c r="K70" s="34">
        <v>975000</v>
      </c>
      <c r="L70" s="36">
        <v>975000</v>
      </c>
      <c r="M70" s="34">
        <v>975000</v>
      </c>
      <c r="N70" s="34">
        <v>975000</v>
      </c>
      <c r="O70" s="37">
        <v>975000</v>
      </c>
      <c r="P70" s="38">
        <v>975000</v>
      </c>
      <c r="Q70" s="34"/>
    </row>
    <row r="71" spans="1:17" ht="15" thickBot="1" x14ac:dyDescent="0.4">
      <c r="A71" s="11" t="s">
        <v>95</v>
      </c>
      <c r="B71" s="101" t="s">
        <v>46</v>
      </c>
      <c r="C71" s="76" t="s">
        <v>47</v>
      </c>
      <c r="D71" s="12">
        <v>15</v>
      </c>
      <c r="E71" s="12" t="s">
        <v>48</v>
      </c>
      <c r="F71" s="11"/>
      <c r="G71" s="34">
        <f t="shared" si="2"/>
        <v>19900000</v>
      </c>
      <c r="H71" s="35">
        <v>0</v>
      </c>
      <c r="I71" s="34">
        <v>0</v>
      </c>
      <c r="J71" s="34">
        <v>10000000</v>
      </c>
      <c r="K71" s="34">
        <v>9900000</v>
      </c>
      <c r="L71" s="36">
        <v>0</v>
      </c>
      <c r="M71" s="34">
        <v>0</v>
      </c>
      <c r="N71" s="34">
        <v>0</v>
      </c>
      <c r="O71" s="37">
        <v>0</v>
      </c>
      <c r="P71" s="38">
        <v>0</v>
      </c>
      <c r="Q71" s="34"/>
    </row>
    <row r="72" spans="1:17" ht="15" thickBot="1" x14ac:dyDescent="0.4">
      <c r="A72" s="11" t="s">
        <v>96</v>
      </c>
      <c r="B72" s="101" t="s">
        <v>46</v>
      </c>
      <c r="C72" s="76" t="s">
        <v>47</v>
      </c>
      <c r="D72" s="12">
        <v>16</v>
      </c>
      <c r="E72" s="12" t="s">
        <v>48</v>
      </c>
      <c r="F72" s="11"/>
      <c r="G72" s="34">
        <f t="shared" si="2"/>
        <v>9000000</v>
      </c>
      <c r="H72" s="35">
        <v>1000000</v>
      </c>
      <c r="I72" s="34">
        <v>1000000</v>
      </c>
      <c r="J72" s="34">
        <v>1000000</v>
      </c>
      <c r="K72" s="34">
        <v>1000000</v>
      </c>
      <c r="L72" s="36">
        <v>1000000</v>
      </c>
      <c r="M72" s="34">
        <v>1000000</v>
      </c>
      <c r="N72" s="34">
        <v>1000000</v>
      </c>
      <c r="O72" s="37">
        <v>1000000</v>
      </c>
      <c r="P72" s="38">
        <v>1000000</v>
      </c>
      <c r="Q72" s="34"/>
    </row>
    <row r="73" spans="1:17" ht="15" thickBot="1" x14ac:dyDescent="0.4">
      <c r="A73" s="11" t="s">
        <v>1324</v>
      </c>
      <c r="B73" s="101" t="s">
        <v>46</v>
      </c>
      <c r="C73" s="76" t="s">
        <v>47</v>
      </c>
      <c r="D73" s="12">
        <v>17</v>
      </c>
      <c r="E73" s="12" t="s">
        <v>48</v>
      </c>
      <c r="F73" s="11"/>
      <c r="G73" s="34">
        <f t="shared" si="2"/>
        <v>2400000</v>
      </c>
      <c r="H73" s="35">
        <v>2400000</v>
      </c>
      <c r="I73" s="34">
        <v>0</v>
      </c>
      <c r="J73" s="34">
        <v>0</v>
      </c>
      <c r="K73" s="34">
        <v>0</v>
      </c>
      <c r="L73" s="36">
        <v>0</v>
      </c>
      <c r="M73" s="34">
        <v>0</v>
      </c>
      <c r="N73" s="34">
        <v>0</v>
      </c>
      <c r="O73" s="37">
        <v>0</v>
      </c>
      <c r="P73" s="38">
        <v>0</v>
      </c>
      <c r="Q73" s="34"/>
    </row>
    <row r="74" spans="1:17" ht="15" thickBot="1" x14ac:dyDescent="0.4">
      <c r="A74" s="87" t="s">
        <v>94</v>
      </c>
      <c r="B74" s="101" t="s">
        <v>46</v>
      </c>
      <c r="C74" s="101" t="s">
        <v>47</v>
      </c>
      <c r="D74" s="88">
        <v>18</v>
      </c>
      <c r="E74" s="88" t="s">
        <v>48</v>
      </c>
      <c r="F74" s="87"/>
      <c r="G74" s="121">
        <v>50000000</v>
      </c>
      <c r="H74" s="122">
        <v>0</v>
      </c>
      <c r="I74" s="121">
        <v>0</v>
      </c>
      <c r="J74" s="121">
        <v>0</v>
      </c>
      <c r="K74" s="121">
        <v>0</v>
      </c>
      <c r="L74" s="123">
        <v>10000000</v>
      </c>
      <c r="M74" s="121">
        <v>10000000</v>
      </c>
      <c r="N74" s="121">
        <v>10000000</v>
      </c>
      <c r="O74" s="124">
        <v>10000000</v>
      </c>
      <c r="P74" s="125">
        <v>10000000</v>
      </c>
      <c r="Q74" s="121"/>
    </row>
    <row r="75" spans="1:17" ht="15" thickBot="1" x14ac:dyDescent="0.4">
      <c r="A75" s="11"/>
      <c r="B75" s="11"/>
      <c r="C75" s="12"/>
      <c r="D75" s="12"/>
      <c r="E75" s="12"/>
      <c r="F75" s="11"/>
      <c r="G75" s="34"/>
      <c r="H75" s="35"/>
      <c r="I75" s="34"/>
      <c r="J75" s="34"/>
      <c r="K75" s="34"/>
      <c r="L75" s="36"/>
      <c r="M75" s="34"/>
      <c r="N75" s="34"/>
      <c r="O75" s="37"/>
      <c r="P75" s="125"/>
      <c r="Q75" s="34"/>
    </row>
    <row r="76" spans="1:17" ht="15" thickBot="1" x14ac:dyDescent="0.4">
      <c r="A76" s="9" t="s">
        <v>97</v>
      </c>
      <c r="B76" s="9"/>
      <c r="C76" s="12"/>
      <c r="D76" s="12"/>
      <c r="E76" s="12"/>
      <c r="F76" s="11"/>
      <c r="G76" s="34"/>
      <c r="H76" s="35"/>
      <c r="I76" s="34"/>
      <c r="J76" s="34"/>
      <c r="K76" s="34"/>
      <c r="L76" s="36"/>
      <c r="M76" s="34"/>
      <c r="N76" s="34"/>
      <c r="O76" s="37"/>
      <c r="P76" s="34"/>
      <c r="Q76" s="34"/>
    </row>
    <row r="77" spans="1:17" x14ac:dyDescent="0.35">
      <c r="A77" s="11"/>
      <c r="B77" s="11"/>
      <c r="C77" s="12"/>
      <c r="D77" s="12"/>
      <c r="E77" s="12"/>
      <c r="F77" s="11"/>
      <c r="G77" s="34"/>
      <c r="H77" s="35"/>
      <c r="I77" s="34"/>
      <c r="J77" s="34"/>
      <c r="K77" s="34"/>
      <c r="L77" s="36"/>
      <c r="M77" s="34"/>
      <c r="N77" s="34"/>
      <c r="O77" s="37"/>
      <c r="P77" s="34"/>
      <c r="Q77" s="34"/>
    </row>
    <row r="78" spans="1:17" x14ac:dyDescent="0.35">
      <c r="A78" s="18" t="s">
        <v>98</v>
      </c>
      <c r="B78" s="18"/>
      <c r="C78" s="19"/>
      <c r="D78" s="19"/>
      <c r="E78" s="59"/>
      <c r="F78" s="19"/>
      <c r="G78" s="63">
        <f>SUM(G13:G74)</f>
        <v>905796097</v>
      </c>
      <c r="H78" s="26"/>
      <c r="I78" s="20"/>
      <c r="J78" s="20"/>
      <c r="K78" s="27"/>
      <c r="L78" s="26"/>
      <c r="M78" s="20"/>
      <c r="N78" s="20"/>
      <c r="O78" s="27"/>
      <c r="P78" s="20"/>
    </row>
    <row r="79" spans="1:17" x14ac:dyDescent="0.35">
      <c r="A79" s="1"/>
      <c r="B79" s="1"/>
      <c r="C79" s="2"/>
      <c r="D79" s="2"/>
      <c r="E79" s="60"/>
      <c r="F79" s="2"/>
      <c r="G79" s="2"/>
      <c r="H79" s="1"/>
      <c r="I79" s="1"/>
      <c r="J79" s="1"/>
      <c r="K79" s="1"/>
      <c r="L79" s="1"/>
      <c r="M79" s="1"/>
      <c r="N79" s="1"/>
      <c r="O79" s="1"/>
      <c r="P79" s="2"/>
    </row>
    <row r="80" spans="1:17" x14ac:dyDescent="0.35">
      <c r="A80" s="21" t="s">
        <v>26</v>
      </c>
      <c r="B80" s="21"/>
      <c r="C80" s="2"/>
      <c r="D80" s="2"/>
      <c r="E80" s="60"/>
      <c r="F80" s="2"/>
      <c r="G80" s="2"/>
      <c r="H80" s="1"/>
      <c r="I80" s="1"/>
      <c r="J80" s="1"/>
      <c r="K80" s="1"/>
      <c r="L80" s="1"/>
      <c r="M80" s="1"/>
      <c r="N80" s="1"/>
      <c r="O80" s="1"/>
      <c r="P80" s="2"/>
    </row>
    <row r="81" spans="3:16" x14ac:dyDescent="0.35">
      <c r="C81" s="65"/>
      <c r="D81" s="65"/>
      <c r="E81" s="61"/>
      <c r="F81" s="2"/>
      <c r="G81" s="2"/>
      <c r="H81" s="1"/>
      <c r="I81" s="1"/>
      <c r="J81" s="1"/>
      <c r="K81" s="1"/>
      <c r="L81" s="1"/>
      <c r="M81" s="1"/>
      <c r="N81" s="1"/>
      <c r="O81" s="1"/>
      <c r="P81" s="2"/>
    </row>
    <row r="82" spans="3:16" x14ac:dyDescent="0.35">
      <c r="C82" s="65"/>
      <c r="D82" s="65"/>
      <c r="E82" s="61"/>
      <c r="F82" s="2"/>
      <c r="G82" s="2"/>
      <c r="H82" s="1"/>
      <c r="I82" s="1"/>
      <c r="J82" s="1"/>
      <c r="K82" s="1"/>
      <c r="L82" s="1"/>
      <c r="M82" s="1"/>
      <c r="N82" s="1"/>
      <c r="O82" s="1"/>
      <c r="P82" s="2"/>
    </row>
  </sheetData>
  <mergeCells count="2">
    <mergeCell ref="A1:P1"/>
    <mergeCell ref="A2:P2"/>
  </mergeCells>
  <pageMargins left="0.7" right="0.7" top="0.75" bottom="0.75" header="0.3" footer="0.3"/>
  <pageSetup scale="47" fitToHeight="0" orientation="landscape" r:id="rId1"/>
  <headerFooter>
    <oddHeader>&amp;RIP2026-0251
ATTACHMENT 6</oddHeader>
    <oddFooter>&amp;LISC: Unrestricted&amp;R&amp;"Arial,Regular"&amp;8&amp;P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D00D3-1A59-4F01-908A-C2E807A0A4E5}">
  <sheetPr>
    <pageSetUpPr fitToPage="1"/>
  </sheetPr>
  <dimension ref="A1:Q128"/>
  <sheetViews>
    <sheetView zoomScale="85" zoomScaleNormal="85" zoomScalePageLayoutView="47" workbookViewId="0">
      <selection activeCell="A3" sqref="A1:C1048576"/>
    </sheetView>
  </sheetViews>
  <sheetFormatPr defaultRowHeight="15" customHeight="1" x14ac:dyDescent="0.35"/>
  <cols>
    <col min="1" max="1" width="58.1796875" bestFit="1" customWidth="1"/>
    <col min="2" max="2" width="27.54296875" customWidth="1"/>
    <col min="3" max="3" width="37.54296875" style="66" bestFit="1" customWidth="1"/>
    <col min="4" max="4" width="9.7265625" style="66" customWidth="1"/>
    <col min="5" max="5" width="9.7265625" style="62" customWidth="1"/>
    <col min="6" max="6" width="11.7265625" customWidth="1"/>
    <col min="7" max="7" width="11.54296875" customWidth="1"/>
  </cols>
  <sheetData>
    <row r="1" spans="1:17" ht="24.65" customHeight="1" x14ac:dyDescent="0.45">
      <c r="A1" s="139" t="s">
        <v>99</v>
      </c>
      <c r="B1" s="139"/>
      <c r="C1" s="139"/>
      <c r="D1" s="139"/>
      <c r="E1" s="139"/>
      <c r="F1" s="139"/>
      <c r="G1" s="139"/>
      <c r="H1" s="139"/>
      <c r="I1" s="139"/>
      <c r="J1" s="139"/>
      <c r="K1" s="139"/>
      <c r="L1" s="139"/>
      <c r="M1" s="139"/>
      <c r="N1" s="139"/>
      <c r="O1" s="139"/>
      <c r="P1" s="139"/>
    </row>
    <row r="2" spans="1:17" ht="68.5" customHeight="1" x14ac:dyDescent="0.35">
      <c r="A2" s="140" t="s">
        <v>29</v>
      </c>
      <c r="B2" s="140"/>
      <c r="C2" s="140"/>
      <c r="D2" s="140"/>
      <c r="E2" s="140"/>
      <c r="F2" s="140"/>
      <c r="G2" s="140"/>
      <c r="H2" s="140"/>
      <c r="I2" s="140"/>
      <c r="J2" s="140"/>
      <c r="K2" s="140"/>
      <c r="L2" s="140"/>
      <c r="M2" s="140"/>
      <c r="N2" s="140"/>
      <c r="O2" s="140"/>
      <c r="P2" s="140"/>
    </row>
    <row r="3" spans="1:17" ht="14.5" x14ac:dyDescent="0.35">
      <c r="A3" s="28"/>
      <c r="B3" s="28"/>
      <c r="C3" s="15"/>
      <c r="D3" s="12"/>
      <c r="E3" s="57"/>
      <c r="F3" s="45"/>
      <c r="G3" s="11"/>
      <c r="H3" s="11"/>
      <c r="I3" s="11"/>
      <c r="J3" s="11"/>
      <c r="K3" s="45" t="s">
        <v>3</v>
      </c>
      <c r="L3" s="11"/>
      <c r="M3" s="45"/>
      <c r="N3" s="45"/>
      <c r="O3" s="45"/>
      <c r="P3" s="12"/>
      <c r="Q3" s="46"/>
    </row>
    <row r="4" spans="1:17" ht="14.5" x14ac:dyDescent="0.35">
      <c r="A4" s="11"/>
      <c r="B4" s="11"/>
      <c r="C4" s="12"/>
      <c r="D4" s="12"/>
      <c r="E4" s="57"/>
      <c r="F4" s="47"/>
      <c r="G4" s="11"/>
      <c r="H4" s="11"/>
      <c r="I4" s="11"/>
      <c r="J4" s="11"/>
      <c r="K4" s="3"/>
      <c r="L4" s="3" t="s">
        <v>4</v>
      </c>
      <c r="M4" s="4"/>
      <c r="N4" s="4"/>
      <c r="O4" s="5" t="s">
        <v>5</v>
      </c>
      <c r="P4" s="12"/>
      <c r="Q4" s="46"/>
    </row>
    <row r="5" spans="1:17" ht="14.5" x14ac:dyDescent="0.35">
      <c r="A5" s="11"/>
      <c r="B5" s="11"/>
      <c r="C5" s="12"/>
      <c r="D5" s="12"/>
      <c r="E5" s="57"/>
      <c r="F5" s="47"/>
      <c r="G5" s="48"/>
      <c r="H5" s="11"/>
      <c r="I5" s="11"/>
      <c r="J5" s="11"/>
      <c r="K5" s="6"/>
      <c r="L5" s="6" t="s">
        <v>6</v>
      </c>
      <c r="M5" s="7"/>
      <c r="N5" s="7"/>
      <c r="O5" s="8" t="s">
        <v>5</v>
      </c>
      <c r="P5" s="12"/>
      <c r="Q5" s="46"/>
    </row>
    <row r="6" spans="1:17" ht="14.5" x14ac:dyDescent="0.35">
      <c r="A6" s="11"/>
      <c r="B6" s="11"/>
      <c r="C6" s="12"/>
      <c r="D6" s="12"/>
      <c r="E6" s="57"/>
      <c r="F6" s="47"/>
      <c r="G6" s="11"/>
      <c r="H6" s="11"/>
      <c r="I6" s="11"/>
      <c r="J6" s="11"/>
      <c r="K6" s="11"/>
      <c r="L6" s="11"/>
      <c r="M6" s="11"/>
      <c r="N6" s="11"/>
      <c r="O6" s="11"/>
      <c r="P6" s="12"/>
      <c r="Q6" s="46"/>
    </row>
    <row r="7" spans="1:17" ht="14.5" x14ac:dyDescent="0.35">
      <c r="A7" s="11"/>
      <c r="B7" s="11"/>
      <c r="C7" s="12"/>
      <c r="D7" s="12"/>
      <c r="E7" s="57"/>
      <c r="F7" s="47"/>
      <c r="G7" s="11"/>
      <c r="H7" s="11"/>
      <c r="I7" s="11"/>
      <c r="J7" s="11"/>
      <c r="K7" s="11"/>
      <c r="L7" s="11"/>
      <c r="M7" s="11"/>
      <c r="N7" s="11"/>
      <c r="O7" s="11"/>
      <c r="P7" s="12"/>
      <c r="Q7" s="46"/>
    </row>
    <row r="8" spans="1:17" ht="14.5" x14ac:dyDescent="0.35">
      <c r="A8" s="11"/>
      <c r="B8" s="11"/>
      <c r="C8" s="12"/>
      <c r="D8" s="12"/>
      <c r="E8" s="12" t="s">
        <v>7</v>
      </c>
      <c r="F8" s="15" t="s">
        <v>9</v>
      </c>
      <c r="G8" s="12" t="s">
        <v>10</v>
      </c>
      <c r="H8" s="11"/>
      <c r="I8" s="11"/>
      <c r="J8" s="11"/>
      <c r="K8" s="11"/>
      <c r="L8" s="11"/>
      <c r="M8" s="11"/>
      <c r="N8" s="11"/>
      <c r="O8" s="11"/>
      <c r="P8" s="12"/>
      <c r="Q8" s="46"/>
    </row>
    <row r="9" spans="1:17" ht="14.5" x14ac:dyDescent="0.35">
      <c r="A9" s="9" t="s">
        <v>11</v>
      </c>
      <c r="B9" s="76" t="s">
        <v>12</v>
      </c>
      <c r="C9" s="76" t="s">
        <v>30</v>
      </c>
      <c r="D9" s="12" t="s">
        <v>14</v>
      </c>
      <c r="E9" s="12" t="s">
        <v>15</v>
      </c>
      <c r="F9" s="12" t="s">
        <v>16</v>
      </c>
      <c r="G9" s="12" t="s">
        <v>17</v>
      </c>
      <c r="H9" s="11"/>
      <c r="I9" s="11"/>
      <c r="J9" s="11"/>
      <c r="K9" s="11"/>
      <c r="L9" s="11"/>
      <c r="M9" s="11"/>
      <c r="N9" s="11"/>
      <c r="O9" s="11"/>
      <c r="P9" s="12"/>
      <c r="Q9" s="46"/>
    </row>
    <row r="10" spans="1:17" ht="14.5" x14ac:dyDescent="0.35">
      <c r="A10" s="11" t="s">
        <v>18</v>
      </c>
      <c r="B10" s="11"/>
      <c r="C10" s="12"/>
      <c r="D10" s="12"/>
      <c r="E10" s="57"/>
      <c r="F10" s="12" t="s">
        <v>19</v>
      </c>
      <c r="G10" s="12" t="s">
        <v>20</v>
      </c>
      <c r="H10" s="22">
        <v>2027</v>
      </c>
      <c r="I10" s="12">
        <v>2028</v>
      </c>
      <c r="J10" s="12">
        <v>2029</v>
      </c>
      <c r="K10" s="23">
        <v>2030</v>
      </c>
      <c r="L10" s="22">
        <v>2031</v>
      </c>
      <c r="M10" s="12">
        <v>2032</v>
      </c>
      <c r="N10" s="12">
        <v>2033</v>
      </c>
      <c r="O10" s="23">
        <v>2034</v>
      </c>
      <c r="P10" s="12" t="s">
        <v>21</v>
      </c>
      <c r="Q10" s="46"/>
    </row>
    <row r="11" spans="1:17" ht="14.5" x14ac:dyDescent="0.35">
      <c r="A11" s="11"/>
      <c r="B11" s="11"/>
      <c r="C11" s="12"/>
      <c r="D11" s="12"/>
      <c r="E11" s="57"/>
      <c r="F11" s="10"/>
      <c r="G11" s="12"/>
      <c r="H11" s="22"/>
      <c r="I11" s="12"/>
      <c r="J11" s="12"/>
      <c r="K11" s="23"/>
      <c r="L11" s="22"/>
      <c r="M11" s="12"/>
      <c r="N11" s="12"/>
      <c r="O11" s="23"/>
      <c r="P11" s="12"/>
      <c r="Q11" s="46"/>
    </row>
    <row r="12" spans="1:17" ht="14.5" x14ac:dyDescent="0.35">
      <c r="A12" s="13" t="s">
        <v>22</v>
      </c>
      <c r="B12" s="13"/>
      <c r="C12" s="58"/>
      <c r="D12" s="64"/>
      <c r="E12" s="58"/>
      <c r="F12" s="13"/>
      <c r="G12" s="42"/>
      <c r="H12" s="24"/>
      <c r="I12" s="13"/>
      <c r="J12" s="13"/>
      <c r="K12" s="25"/>
      <c r="L12" s="24"/>
      <c r="M12" s="13"/>
      <c r="N12" s="13"/>
      <c r="O12" s="25"/>
      <c r="P12" s="24"/>
      <c r="Q12" s="46"/>
    </row>
    <row r="13" spans="1:17" ht="14.5" x14ac:dyDescent="0.35">
      <c r="A13" s="11" t="s">
        <v>100</v>
      </c>
      <c r="B13" s="11" t="s">
        <v>52</v>
      </c>
      <c r="C13" s="76" t="s">
        <v>33</v>
      </c>
      <c r="D13" s="12" t="s">
        <v>23</v>
      </c>
      <c r="E13" s="12" t="s">
        <v>43</v>
      </c>
      <c r="F13" s="11"/>
      <c r="G13" s="34">
        <f>SUM(H13:P13)</f>
        <v>10320000</v>
      </c>
      <c r="H13" s="43">
        <v>950000</v>
      </c>
      <c r="I13" s="34">
        <v>970000</v>
      </c>
      <c r="J13" s="34">
        <v>1170000</v>
      </c>
      <c r="K13" s="34">
        <v>1110000</v>
      </c>
      <c r="L13" s="39">
        <v>1065000</v>
      </c>
      <c r="M13" s="34">
        <v>1065000</v>
      </c>
      <c r="N13" s="34">
        <v>1270000</v>
      </c>
      <c r="O13" s="40">
        <v>1320000</v>
      </c>
      <c r="P13" s="41">
        <v>1400000</v>
      </c>
      <c r="Q13" s="11"/>
    </row>
    <row r="14" spans="1:17" ht="14.5" x14ac:dyDescent="0.35">
      <c r="A14" s="11" t="s">
        <v>101</v>
      </c>
      <c r="B14" s="11" t="s">
        <v>32</v>
      </c>
      <c r="C14" s="76" t="s">
        <v>33</v>
      </c>
      <c r="D14" s="12" t="s">
        <v>23</v>
      </c>
      <c r="E14" s="12" t="s">
        <v>34</v>
      </c>
      <c r="F14" s="11"/>
      <c r="G14" s="34">
        <f t="shared" ref="G14:G77" si="0">SUM(H14:P14)</f>
        <v>2400000</v>
      </c>
      <c r="H14" s="35">
        <v>100000</v>
      </c>
      <c r="I14" s="34">
        <v>500000</v>
      </c>
      <c r="J14" s="34">
        <v>100000</v>
      </c>
      <c r="K14" s="34">
        <v>500000</v>
      </c>
      <c r="L14" s="36">
        <v>100000</v>
      </c>
      <c r="M14" s="34">
        <v>500000</v>
      </c>
      <c r="N14" s="34">
        <v>100000</v>
      </c>
      <c r="O14" s="37">
        <v>500000</v>
      </c>
      <c r="P14" s="38">
        <v>0</v>
      </c>
      <c r="Q14" s="49"/>
    </row>
    <row r="15" spans="1:17" ht="14.5" x14ac:dyDescent="0.35">
      <c r="A15" s="11" t="s">
        <v>102</v>
      </c>
      <c r="B15" s="11" t="s">
        <v>32</v>
      </c>
      <c r="C15" s="76" t="s">
        <v>47</v>
      </c>
      <c r="D15" s="12" t="s">
        <v>23</v>
      </c>
      <c r="E15" s="12" t="s">
        <v>48</v>
      </c>
      <c r="F15" s="11"/>
      <c r="G15" s="34">
        <f t="shared" si="0"/>
        <v>7000000</v>
      </c>
      <c r="H15" s="35">
        <v>1000000</v>
      </c>
      <c r="I15" s="34">
        <v>1000000</v>
      </c>
      <c r="J15" s="34">
        <v>1000000</v>
      </c>
      <c r="K15" s="34">
        <v>1000000</v>
      </c>
      <c r="L15" s="36">
        <v>1000000</v>
      </c>
      <c r="M15" s="34">
        <v>500000</v>
      </c>
      <c r="N15" s="34">
        <v>500000</v>
      </c>
      <c r="O15" s="37">
        <v>500000</v>
      </c>
      <c r="P15" s="38">
        <v>500000</v>
      </c>
      <c r="Q15" s="49"/>
    </row>
    <row r="16" spans="1:17" ht="14.5" x14ac:dyDescent="0.35">
      <c r="A16" s="11" t="s">
        <v>103</v>
      </c>
      <c r="B16" s="11" t="s">
        <v>32</v>
      </c>
      <c r="C16" s="76" t="s">
        <v>47</v>
      </c>
      <c r="D16" s="12" t="s">
        <v>23</v>
      </c>
      <c r="E16" s="12" t="s">
        <v>48</v>
      </c>
      <c r="F16" s="11"/>
      <c r="G16" s="34">
        <f t="shared" si="0"/>
        <v>2250000</v>
      </c>
      <c r="H16" s="35">
        <v>250000</v>
      </c>
      <c r="I16" s="34">
        <v>250000</v>
      </c>
      <c r="J16" s="34">
        <v>250000</v>
      </c>
      <c r="K16" s="34">
        <v>250000</v>
      </c>
      <c r="L16" s="36">
        <v>250000</v>
      </c>
      <c r="M16" s="34">
        <v>250000</v>
      </c>
      <c r="N16" s="34">
        <v>250000</v>
      </c>
      <c r="O16" s="37">
        <v>250000</v>
      </c>
      <c r="P16" s="38">
        <v>250000</v>
      </c>
      <c r="Q16" s="49"/>
    </row>
    <row r="17" spans="1:17" ht="14.5" x14ac:dyDescent="0.35">
      <c r="A17" s="11" t="s">
        <v>104</v>
      </c>
      <c r="B17" s="11" t="s">
        <v>32</v>
      </c>
      <c r="C17" s="76" t="s">
        <v>33</v>
      </c>
      <c r="D17" s="12" t="s">
        <v>23</v>
      </c>
      <c r="E17" s="12" t="s">
        <v>34</v>
      </c>
      <c r="F17" s="11"/>
      <c r="G17" s="34">
        <f t="shared" si="0"/>
        <v>59050000</v>
      </c>
      <c r="H17" s="35">
        <v>10550000</v>
      </c>
      <c r="I17" s="34">
        <v>23500000</v>
      </c>
      <c r="J17" s="34">
        <v>9000000</v>
      </c>
      <c r="K17" s="34">
        <v>6000000</v>
      </c>
      <c r="L17" s="36">
        <v>2000000</v>
      </c>
      <c r="M17" s="34">
        <v>2000000</v>
      </c>
      <c r="N17" s="34">
        <v>2000000</v>
      </c>
      <c r="O17" s="37">
        <v>2000000</v>
      </c>
      <c r="P17" s="38">
        <v>2000000</v>
      </c>
      <c r="Q17" s="49"/>
    </row>
    <row r="18" spans="1:17" ht="14.5" x14ac:dyDescent="0.35">
      <c r="A18" s="11" t="s">
        <v>105</v>
      </c>
      <c r="B18" s="11" t="s">
        <v>32</v>
      </c>
      <c r="C18" s="76" t="s">
        <v>33</v>
      </c>
      <c r="D18" s="12" t="s">
        <v>23</v>
      </c>
      <c r="E18" s="12" t="s">
        <v>34</v>
      </c>
      <c r="F18" s="11"/>
      <c r="G18" s="34">
        <f t="shared" si="0"/>
        <v>6800000</v>
      </c>
      <c r="H18" s="35">
        <v>800000</v>
      </c>
      <c r="I18" s="34">
        <v>2000000</v>
      </c>
      <c r="J18" s="34">
        <v>3000000</v>
      </c>
      <c r="K18" s="34">
        <v>1000000</v>
      </c>
      <c r="L18" s="36">
        <v>0</v>
      </c>
      <c r="M18" s="34">
        <v>0</v>
      </c>
      <c r="N18" s="34">
        <v>0</v>
      </c>
      <c r="O18" s="37">
        <v>0</v>
      </c>
      <c r="P18" s="38">
        <v>0</v>
      </c>
      <c r="Q18" s="49"/>
    </row>
    <row r="19" spans="1:17" ht="14.5" x14ac:dyDescent="0.35">
      <c r="A19" s="11" t="s">
        <v>106</v>
      </c>
      <c r="B19" s="11" t="s">
        <v>32</v>
      </c>
      <c r="C19" s="76" t="s">
        <v>33</v>
      </c>
      <c r="D19" s="12" t="s">
        <v>23</v>
      </c>
      <c r="E19" s="12" t="s">
        <v>34</v>
      </c>
      <c r="F19" s="11"/>
      <c r="G19" s="34">
        <f t="shared" si="0"/>
        <v>20000000</v>
      </c>
      <c r="H19" s="35">
        <v>1000000</v>
      </c>
      <c r="I19" s="34">
        <v>3000000</v>
      </c>
      <c r="J19" s="34">
        <v>11800000</v>
      </c>
      <c r="K19" s="34">
        <v>4200000</v>
      </c>
      <c r="L19" s="36">
        <v>0</v>
      </c>
      <c r="M19" s="34">
        <v>0</v>
      </c>
      <c r="N19" s="34">
        <v>0</v>
      </c>
      <c r="O19" s="37">
        <v>0</v>
      </c>
      <c r="P19" s="38">
        <v>0</v>
      </c>
      <c r="Q19" s="49"/>
    </row>
    <row r="20" spans="1:17" ht="14.5" x14ac:dyDescent="0.35">
      <c r="A20" s="11" t="s">
        <v>107</v>
      </c>
      <c r="B20" s="11" t="s">
        <v>52</v>
      </c>
      <c r="C20" s="76" t="s">
        <v>33</v>
      </c>
      <c r="D20" s="12" t="s">
        <v>23</v>
      </c>
      <c r="E20" s="12" t="s">
        <v>34</v>
      </c>
      <c r="F20" s="11"/>
      <c r="G20" s="34">
        <f t="shared" si="0"/>
        <v>600000</v>
      </c>
      <c r="H20" s="35">
        <v>100000</v>
      </c>
      <c r="I20" s="34">
        <v>500000</v>
      </c>
      <c r="J20" s="34">
        <v>0</v>
      </c>
      <c r="K20" s="34">
        <v>0</v>
      </c>
      <c r="L20" s="36">
        <v>0</v>
      </c>
      <c r="M20" s="34">
        <v>0</v>
      </c>
      <c r="N20" s="34">
        <v>0</v>
      </c>
      <c r="O20" s="37">
        <v>0</v>
      </c>
      <c r="P20" s="38">
        <v>0</v>
      </c>
      <c r="Q20" s="49"/>
    </row>
    <row r="21" spans="1:17" ht="14.5" x14ac:dyDescent="0.35">
      <c r="A21" s="11" t="s">
        <v>108</v>
      </c>
      <c r="B21" s="11" t="s">
        <v>32</v>
      </c>
      <c r="C21" s="76" t="s">
        <v>47</v>
      </c>
      <c r="D21" s="12" t="s">
        <v>23</v>
      </c>
      <c r="E21" s="12" t="s">
        <v>48</v>
      </c>
      <c r="F21" s="11"/>
      <c r="G21" s="34">
        <f t="shared" si="0"/>
        <v>20300000</v>
      </c>
      <c r="H21" s="35">
        <v>0</v>
      </c>
      <c r="I21" s="34">
        <v>0</v>
      </c>
      <c r="J21" s="34">
        <v>0</v>
      </c>
      <c r="K21" s="34">
        <v>0</v>
      </c>
      <c r="L21" s="36">
        <v>300000</v>
      </c>
      <c r="M21" s="34">
        <v>20000000</v>
      </c>
      <c r="N21" s="34">
        <v>0</v>
      </c>
      <c r="O21" s="37">
        <v>0</v>
      </c>
      <c r="P21" s="38">
        <v>0</v>
      </c>
      <c r="Q21" s="49"/>
    </row>
    <row r="22" spans="1:17" ht="14.5" x14ac:dyDescent="0.35">
      <c r="A22" s="11" t="s">
        <v>109</v>
      </c>
      <c r="B22" s="11" t="s">
        <v>32</v>
      </c>
      <c r="C22" s="76" t="s">
        <v>33</v>
      </c>
      <c r="D22" s="12" t="s">
        <v>23</v>
      </c>
      <c r="E22" s="12" t="s">
        <v>34</v>
      </c>
      <c r="F22" s="11"/>
      <c r="G22" s="34">
        <f t="shared" si="0"/>
        <v>7400000</v>
      </c>
      <c r="H22" s="35">
        <v>0</v>
      </c>
      <c r="I22" s="34">
        <v>0</v>
      </c>
      <c r="J22" s="34">
        <v>0</v>
      </c>
      <c r="K22" s="34">
        <v>0</v>
      </c>
      <c r="L22" s="36">
        <v>0</v>
      </c>
      <c r="M22" s="34">
        <v>0</v>
      </c>
      <c r="N22" s="34">
        <v>150000</v>
      </c>
      <c r="O22" s="37">
        <v>7250000</v>
      </c>
      <c r="P22" s="38">
        <v>0</v>
      </c>
      <c r="Q22" s="49"/>
    </row>
    <row r="23" spans="1:17" ht="14.5" x14ac:dyDescent="0.35">
      <c r="A23" s="11" t="s">
        <v>110</v>
      </c>
      <c r="B23" s="11" t="s">
        <v>32</v>
      </c>
      <c r="C23" s="76" t="s">
        <v>33</v>
      </c>
      <c r="D23" s="12" t="s">
        <v>23</v>
      </c>
      <c r="E23" s="12" t="s">
        <v>34</v>
      </c>
      <c r="F23" s="11"/>
      <c r="G23" s="34">
        <f t="shared" si="0"/>
        <v>8250000</v>
      </c>
      <c r="H23" s="35">
        <v>250000</v>
      </c>
      <c r="I23" s="34">
        <v>8000000</v>
      </c>
      <c r="J23" s="34">
        <v>0</v>
      </c>
      <c r="K23" s="34">
        <v>0</v>
      </c>
      <c r="L23" s="36">
        <v>0</v>
      </c>
      <c r="M23" s="34">
        <v>0</v>
      </c>
      <c r="N23" s="34">
        <v>0</v>
      </c>
      <c r="O23" s="37">
        <v>0</v>
      </c>
      <c r="P23" s="38">
        <v>0</v>
      </c>
      <c r="Q23" s="49"/>
    </row>
    <row r="24" spans="1:17" ht="14.5" x14ac:dyDescent="0.35">
      <c r="A24" s="11" t="s">
        <v>111</v>
      </c>
      <c r="B24" s="11" t="s">
        <v>32</v>
      </c>
      <c r="C24" s="76" t="s">
        <v>33</v>
      </c>
      <c r="D24" s="12" t="s">
        <v>23</v>
      </c>
      <c r="E24" s="12" t="s">
        <v>34</v>
      </c>
      <c r="F24" s="11"/>
      <c r="G24" s="34">
        <f t="shared" si="0"/>
        <v>1100000</v>
      </c>
      <c r="H24" s="35">
        <v>0</v>
      </c>
      <c r="I24" s="34">
        <v>0</v>
      </c>
      <c r="J24" s="34">
        <v>0</v>
      </c>
      <c r="K24" s="34">
        <v>0</v>
      </c>
      <c r="L24" s="36">
        <v>0</v>
      </c>
      <c r="M24" s="34">
        <v>0</v>
      </c>
      <c r="N24" s="34">
        <v>100000</v>
      </c>
      <c r="O24" s="37">
        <v>1000000</v>
      </c>
      <c r="P24" s="38">
        <v>0</v>
      </c>
      <c r="Q24" s="49"/>
    </row>
    <row r="25" spans="1:17" ht="14.5" x14ac:dyDescent="0.35">
      <c r="A25" s="11" t="s">
        <v>112</v>
      </c>
      <c r="B25" s="11" t="s">
        <v>52</v>
      </c>
      <c r="C25" s="76" t="s">
        <v>33</v>
      </c>
      <c r="D25" s="12" t="s">
        <v>23</v>
      </c>
      <c r="E25" s="12" t="s">
        <v>34</v>
      </c>
      <c r="F25" s="11"/>
      <c r="G25" s="34">
        <f t="shared" si="0"/>
        <v>3620000</v>
      </c>
      <c r="H25" s="35">
        <v>0</v>
      </c>
      <c r="I25" s="34">
        <v>0</v>
      </c>
      <c r="J25" s="34">
        <v>0</v>
      </c>
      <c r="K25" s="34">
        <v>0</v>
      </c>
      <c r="L25" s="36">
        <v>60000</v>
      </c>
      <c r="M25" s="34">
        <v>3560000</v>
      </c>
      <c r="N25" s="34">
        <v>0</v>
      </c>
      <c r="O25" s="37">
        <v>0</v>
      </c>
      <c r="P25" s="38">
        <v>0</v>
      </c>
      <c r="Q25" s="49"/>
    </row>
    <row r="26" spans="1:17" ht="14.5" x14ac:dyDescent="0.35">
      <c r="A26" s="11" t="s">
        <v>113</v>
      </c>
      <c r="B26" s="11" t="s">
        <v>32</v>
      </c>
      <c r="C26" s="76" t="s">
        <v>33</v>
      </c>
      <c r="D26" s="12" t="s">
        <v>23</v>
      </c>
      <c r="E26" s="12" t="s">
        <v>34</v>
      </c>
      <c r="F26" s="11"/>
      <c r="G26" s="34">
        <f t="shared" si="0"/>
        <v>2000000</v>
      </c>
      <c r="H26" s="35">
        <v>0</v>
      </c>
      <c r="I26" s="34">
        <v>0</v>
      </c>
      <c r="J26" s="34">
        <v>2000000</v>
      </c>
      <c r="K26" s="34">
        <v>0</v>
      </c>
      <c r="L26" s="36">
        <v>0</v>
      </c>
      <c r="M26" s="34">
        <v>0</v>
      </c>
      <c r="N26" s="34">
        <v>0</v>
      </c>
      <c r="O26" s="37">
        <v>0</v>
      </c>
      <c r="P26" s="38">
        <v>0</v>
      </c>
      <c r="Q26" s="49"/>
    </row>
    <row r="27" spans="1:17" ht="14.5" x14ac:dyDescent="0.35">
      <c r="A27" s="11" t="s">
        <v>114</v>
      </c>
      <c r="B27" s="11" t="s">
        <v>32</v>
      </c>
      <c r="C27" s="76" t="s">
        <v>47</v>
      </c>
      <c r="D27" s="12" t="s">
        <v>23</v>
      </c>
      <c r="E27" s="12" t="s">
        <v>48</v>
      </c>
      <c r="F27" s="11"/>
      <c r="G27" s="34">
        <f t="shared" si="0"/>
        <v>18000000</v>
      </c>
      <c r="H27" s="35">
        <v>18000000</v>
      </c>
      <c r="I27" s="34">
        <v>0</v>
      </c>
      <c r="J27" s="34">
        <v>0</v>
      </c>
      <c r="K27" s="34">
        <v>0</v>
      </c>
      <c r="L27" s="36">
        <v>0</v>
      </c>
      <c r="M27" s="34">
        <v>0</v>
      </c>
      <c r="N27" s="34">
        <v>0</v>
      </c>
      <c r="O27" s="37">
        <v>0</v>
      </c>
      <c r="P27" s="38">
        <v>0</v>
      </c>
      <c r="Q27" s="49"/>
    </row>
    <row r="28" spans="1:17" ht="14.5" x14ac:dyDescent="0.35">
      <c r="A28" s="11" t="s">
        <v>115</v>
      </c>
      <c r="B28" s="11" t="s">
        <v>32</v>
      </c>
      <c r="C28" s="76" t="s">
        <v>33</v>
      </c>
      <c r="D28" s="12" t="s">
        <v>23</v>
      </c>
      <c r="E28" s="12" t="s">
        <v>34</v>
      </c>
      <c r="F28" s="11"/>
      <c r="G28" s="34">
        <f t="shared" si="0"/>
        <v>6850000</v>
      </c>
      <c r="H28" s="35">
        <v>0</v>
      </c>
      <c r="I28" s="34">
        <v>0</v>
      </c>
      <c r="J28" s="34">
        <v>0</v>
      </c>
      <c r="K28" s="34">
        <v>0</v>
      </c>
      <c r="L28" s="36">
        <v>0</v>
      </c>
      <c r="M28" s="34">
        <v>0</v>
      </c>
      <c r="N28" s="34">
        <v>350000</v>
      </c>
      <c r="O28" s="37">
        <v>6500000</v>
      </c>
      <c r="P28" s="38">
        <v>0</v>
      </c>
      <c r="Q28" s="49"/>
    </row>
    <row r="29" spans="1:17" ht="14.5" x14ac:dyDescent="0.35">
      <c r="A29" s="11" t="s">
        <v>116</v>
      </c>
      <c r="B29" s="11" t="s">
        <v>32</v>
      </c>
      <c r="C29" s="76" t="s">
        <v>47</v>
      </c>
      <c r="D29" s="12" t="s">
        <v>23</v>
      </c>
      <c r="E29" s="12" t="s">
        <v>48</v>
      </c>
      <c r="F29" s="11"/>
      <c r="G29" s="34">
        <f t="shared" si="0"/>
        <v>1200000</v>
      </c>
      <c r="H29" s="35">
        <v>0</v>
      </c>
      <c r="I29" s="34">
        <v>200000</v>
      </c>
      <c r="J29" s="34">
        <v>1000000</v>
      </c>
      <c r="K29" s="34">
        <v>0</v>
      </c>
      <c r="L29" s="36">
        <v>0</v>
      </c>
      <c r="M29" s="34">
        <v>0</v>
      </c>
      <c r="N29" s="34">
        <v>0</v>
      </c>
      <c r="O29" s="37">
        <v>0</v>
      </c>
      <c r="P29" s="38">
        <v>0</v>
      </c>
      <c r="Q29" s="49"/>
    </row>
    <row r="30" spans="1:17" ht="14.5" x14ac:dyDescent="0.35">
      <c r="A30" s="11" t="s">
        <v>117</v>
      </c>
      <c r="B30" s="11" t="s">
        <v>32</v>
      </c>
      <c r="C30" s="76" t="s">
        <v>33</v>
      </c>
      <c r="D30" s="12" t="s">
        <v>23</v>
      </c>
      <c r="E30" s="12" t="s">
        <v>43</v>
      </c>
      <c r="F30" s="11"/>
      <c r="G30" s="34">
        <f t="shared" si="0"/>
        <v>1700000</v>
      </c>
      <c r="H30" s="35">
        <v>200000</v>
      </c>
      <c r="I30" s="34">
        <v>1500000</v>
      </c>
      <c r="J30" s="34">
        <v>0</v>
      </c>
      <c r="K30" s="34">
        <v>0</v>
      </c>
      <c r="L30" s="36">
        <v>0</v>
      </c>
      <c r="M30" s="34">
        <v>0</v>
      </c>
      <c r="N30" s="34">
        <v>0</v>
      </c>
      <c r="O30" s="37">
        <v>0</v>
      </c>
      <c r="P30" s="38">
        <v>0</v>
      </c>
      <c r="Q30" s="49"/>
    </row>
    <row r="31" spans="1:17" ht="14.5" x14ac:dyDescent="0.35">
      <c r="A31" s="11" t="s">
        <v>118</v>
      </c>
      <c r="B31" s="11" t="s">
        <v>32</v>
      </c>
      <c r="C31" s="76" t="s">
        <v>33</v>
      </c>
      <c r="D31" s="12" t="s">
        <v>23</v>
      </c>
      <c r="E31" s="12" t="s">
        <v>34</v>
      </c>
      <c r="F31" s="11"/>
      <c r="G31" s="34">
        <f t="shared" si="0"/>
        <v>8550000</v>
      </c>
      <c r="H31" s="35">
        <v>0</v>
      </c>
      <c r="I31" s="34">
        <v>250000</v>
      </c>
      <c r="J31" s="34">
        <v>4000000</v>
      </c>
      <c r="K31" s="34">
        <v>0</v>
      </c>
      <c r="L31" s="36">
        <v>0</v>
      </c>
      <c r="M31" s="34">
        <v>0</v>
      </c>
      <c r="N31" s="34">
        <v>0</v>
      </c>
      <c r="O31" s="37">
        <v>300000</v>
      </c>
      <c r="P31" s="38">
        <v>4000000</v>
      </c>
      <c r="Q31" s="49"/>
    </row>
    <row r="32" spans="1:17" ht="14.5" x14ac:dyDescent="0.35">
      <c r="A32" s="11" t="s">
        <v>119</v>
      </c>
      <c r="B32" s="11" t="s">
        <v>32</v>
      </c>
      <c r="C32" s="76" t="s">
        <v>33</v>
      </c>
      <c r="D32" s="12" t="s">
        <v>23</v>
      </c>
      <c r="E32" s="12" t="s">
        <v>34</v>
      </c>
      <c r="F32" s="11"/>
      <c r="G32" s="34">
        <f t="shared" si="0"/>
        <v>600000</v>
      </c>
      <c r="H32" s="35">
        <v>0</v>
      </c>
      <c r="I32" s="34">
        <v>0</v>
      </c>
      <c r="J32" s="34">
        <v>0</v>
      </c>
      <c r="K32" s="34">
        <v>0</v>
      </c>
      <c r="L32" s="36">
        <v>0</v>
      </c>
      <c r="M32" s="34">
        <v>0</v>
      </c>
      <c r="N32" s="34">
        <v>0</v>
      </c>
      <c r="O32" s="37">
        <v>600000</v>
      </c>
      <c r="P32" s="38">
        <v>0</v>
      </c>
      <c r="Q32" s="49"/>
    </row>
    <row r="33" spans="1:17" ht="14.5" x14ac:dyDescent="0.35">
      <c r="A33" s="11" t="s">
        <v>120</v>
      </c>
      <c r="B33" s="11" t="s">
        <v>32</v>
      </c>
      <c r="C33" s="76" t="s">
        <v>33</v>
      </c>
      <c r="D33" s="12" t="s">
        <v>23</v>
      </c>
      <c r="E33" s="12" t="s">
        <v>34</v>
      </c>
      <c r="F33" s="11"/>
      <c r="G33" s="34">
        <f t="shared" si="0"/>
        <v>10900000</v>
      </c>
      <c r="H33" s="35">
        <v>1500000</v>
      </c>
      <c r="I33" s="34">
        <v>800000</v>
      </c>
      <c r="J33" s="34">
        <v>1200000</v>
      </c>
      <c r="K33" s="34">
        <v>900000</v>
      </c>
      <c r="L33" s="36">
        <v>1000000</v>
      </c>
      <c r="M33" s="34">
        <v>1500000</v>
      </c>
      <c r="N33" s="34">
        <v>1500000</v>
      </c>
      <c r="O33" s="37">
        <v>1500000</v>
      </c>
      <c r="P33" s="38">
        <v>1000000</v>
      </c>
      <c r="Q33" s="49"/>
    </row>
    <row r="34" spans="1:17" ht="14.5" x14ac:dyDescent="0.35">
      <c r="A34" s="11" t="s">
        <v>121</v>
      </c>
      <c r="B34" s="11" t="s">
        <v>52</v>
      </c>
      <c r="C34" s="76" t="s">
        <v>33</v>
      </c>
      <c r="D34" s="12" t="s">
        <v>23</v>
      </c>
      <c r="E34" s="12" t="s">
        <v>43</v>
      </c>
      <c r="F34" s="11"/>
      <c r="G34" s="34">
        <f t="shared" si="0"/>
        <v>3680000</v>
      </c>
      <c r="H34" s="35">
        <v>1105000</v>
      </c>
      <c r="I34" s="34">
        <v>925000</v>
      </c>
      <c r="J34" s="34">
        <v>200000</v>
      </c>
      <c r="K34" s="34">
        <v>325000</v>
      </c>
      <c r="L34" s="36">
        <v>325000</v>
      </c>
      <c r="M34" s="34">
        <v>25000</v>
      </c>
      <c r="N34" s="34">
        <v>375000</v>
      </c>
      <c r="O34" s="37">
        <v>375000</v>
      </c>
      <c r="P34" s="38">
        <v>25000</v>
      </c>
      <c r="Q34" s="49"/>
    </row>
    <row r="35" spans="1:17" ht="14.5" x14ac:dyDescent="0.35">
      <c r="A35" s="11" t="s">
        <v>122</v>
      </c>
      <c r="B35" s="11" t="s">
        <v>52</v>
      </c>
      <c r="C35" s="76" t="s">
        <v>33</v>
      </c>
      <c r="D35" s="12" t="s">
        <v>23</v>
      </c>
      <c r="E35" s="12" t="s">
        <v>43</v>
      </c>
      <c r="F35" s="11"/>
      <c r="G35" s="34">
        <f t="shared" si="0"/>
        <v>6560000</v>
      </c>
      <c r="H35" s="35">
        <v>518000</v>
      </c>
      <c r="I35" s="34">
        <v>573000</v>
      </c>
      <c r="J35" s="34">
        <v>627000</v>
      </c>
      <c r="K35" s="34">
        <v>613000</v>
      </c>
      <c r="L35" s="36">
        <v>621000</v>
      </c>
      <c r="M35" s="34">
        <v>1347000</v>
      </c>
      <c r="N35" s="34">
        <v>726000</v>
      </c>
      <c r="O35" s="37">
        <v>731000</v>
      </c>
      <c r="P35" s="38">
        <v>804000</v>
      </c>
      <c r="Q35" s="49"/>
    </row>
    <row r="36" spans="1:17" ht="14.5" x14ac:dyDescent="0.35">
      <c r="A36" s="11" t="s">
        <v>123</v>
      </c>
      <c r="B36" s="11" t="s">
        <v>52</v>
      </c>
      <c r="C36" s="76" t="s">
        <v>33</v>
      </c>
      <c r="D36" s="12" t="s">
        <v>23</v>
      </c>
      <c r="E36" s="12" t="s">
        <v>43</v>
      </c>
      <c r="F36" s="11"/>
      <c r="G36" s="34">
        <f t="shared" si="0"/>
        <v>6150000</v>
      </c>
      <c r="H36" s="35">
        <v>550000</v>
      </c>
      <c r="I36" s="34">
        <v>550000</v>
      </c>
      <c r="J36" s="34">
        <v>625000</v>
      </c>
      <c r="K36" s="34">
        <v>625000</v>
      </c>
      <c r="L36" s="36">
        <v>700000</v>
      </c>
      <c r="M36" s="34">
        <v>700000</v>
      </c>
      <c r="N36" s="34">
        <v>775000</v>
      </c>
      <c r="O36" s="37">
        <v>775000</v>
      </c>
      <c r="P36" s="38">
        <v>850000</v>
      </c>
      <c r="Q36" s="49"/>
    </row>
    <row r="37" spans="1:17" ht="14.5" x14ac:dyDescent="0.35">
      <c r="A37" s="11" t="s">
        <v>124</v>
      </c>
      <c r="B37" s="11" t="s">
        <v>32</v>
      </c>
      <c r="C37" s="76" t="s">
        <v>33</v>
      </c>
      <c r="D37" s="12" t="s">
        <v>23</v>
      </c>
      <c r="E37" s="12" t="s">
        <v>34</v>
      </c>
      <c r="F37" s="11"/>
      <c r="G37" s="34">
        <f t="shared" si="0"/>
        <v>20000000</v>
      </c>
      <c r="H37" s="35">
        <v>2000000</v>
      </c>
      <c r="I37" s="34">
        <v>4000000</v>
      </c>
      <c r="J37" s="34">
        <v>2000000</v>
      </c>
      <c r="K37" s="34">
        <v>2000000</v>
      </c>
      <c r="L37" s="36">
        <v>2000000</v>
      </c>
      <c r="M37" s="34">
        <v>2000000</v>
      </c>
      <c r="N37" s="34">
        <v>2000000</v>
      </c>
      <c r="O37" s="37">
        <v>2000000</v>
      </c>
      <c r="P37" s="38">
        <v>2000000</v>
      </c>
      <c r="Q37" s="49"/>
    </row>
    <row r="38" spans="1:17" ht="14.5" x14ac:dyDescent="0.35">
      <c r="A38" s="11" t="s">
        <v>125</v>
      </c>
      <c r="B38" s="11" t="s">
        <v>32</v>
      </c>
      <c r="C38" s="76" t="s">
        <v>47</v>
      </c>
      <c r="D38" s="12" t="s">
        <v>23</v>
      </c>
      <c r="E38" s="12" t="s">
        <v>48</v>
      </c>
      <c r="F38" s="11"/>
      <c r="G38" s="34">
        <f t="shared" si="0"/>
        <v>17450000</v>
      </c>
      <c r="H38" s="35">
        <v>5050000</v>
      </c>
      <c r="I38" s="34">
        <v>0</v>
      </c>
      <c r="J38" s="34">
        <v>0</v>
      </c>
      <c r="K38" s="34">
        <v>600000</v>
      </c>
      <c r="L38" s="36">
        <v>5500000</v>
      </c>
      <c r="M38" s="34">
        <v>0</v>
      </c>
      <c r="N38" s="34">
        <v>0</v>
      </c>
      <c r="O38" s="37">
        <v>300000</v>
      </c>
      <c r="P38" s="38">
        <v>6000000</v>
      </c>
      <c r="Q38" s="49"/>
    </row>
    <row r="39" spans="1:17" ht="14.5" x14ac:dyDescent="0.35">
      <c r="A39" s="11" t="s">
        <v>126</v>
      </c>
      <c r="B39" s="11" t="s">
        <v>32</v>
      </c>
      <c r="C39" s="76" t="s">
        <v>47</v>
      </c>
      <c r="D39" s="12" t="s">
        <v>23</v>
      </c>
      <c r="E39" s="12" t="s">
        <v>48</v>
      </c>
      <c r="F39" s="11"/>
      <c r="G39" s="34">
        <f t="shared" si="0"/>
        <v>6200000</v>
      </c>
      <c r="H39" s="35">
        <v>0</v>
      </c>
      <c r="I39" s="34">
        <v>0</v>
      </c>
      <c r="J39" s="34">
        <v>0</v>
      </c>
      <c r="K39" s="34">
        <v>0</v>
      </c>
      <c r="L39" s="36">
        <v>200000</v>
      </c>
      <c r="M39" s="34">
        <v>6000000</v>
      </c>
      <c r="N39" s="34">
        <v>0</v>
      </c>
      <c r="O39" s="37">
        <v>0</v>
      </c>
      <c r="P39" s="38">
        <v>0</v>
      </c>
      <c r="Q39" s="49"/>
    </row>
    <row r="40" spans="1:17" ht="14.5" x14ac:dyDescent="0.35">
      <c r="A40" s="11" t="s">
        <v>127</v>
      </c>
      <c r="B40" s="11" t="s">
        <v>32</v>
      </c>
      <c r="C40" s="76" t="s">
        <v>33</v>
      </c>
      <c r="D40" s="12" t="s">
        <v>23</v>
      </c>
      <c r="E40" s="12" t="s">
        <v>34</v>
      </c>
      <c r="F40" s="11"/>
      <c r="G40" s="34">
        <f t="shared" si="0"/>
        <v>3500000</v>
      </c>
      <c r="H40" s="35">
        <v>0</v>
      </c>
      <c r="I40" s="34">
        <v>0</v>
      </c>
      <c r="J40" s="34">
        <v>250000</v>
      </c>
      <c r="K40" s="34">
        <v>3000000</v>
      </c>
      <c r="L40" s="36">
        <v>0</v>
      </c>
      <c r="M40" s="34">
        <v>0</v>
      </c>
      <c r="N40" s="34">
        <v>0</v>
      </c>
      <c r="O40" s="37">
        <v>0</v>
      </c>
      <c r="P40" s="38">
        <v>250000</v>
      </c>
      <c r="Q40" s="49"/>
    </row>
    <row r="41" spans="1:17" ht="14.5" x14ac:dyDescent="0.35">
      <c r="A41" s="11" t="s">
        <v>128</v>
      </c>
      <c r="B41" s="11" t="s">
        <v>32</v>
      </c>
      <c r="C41" s="76" t="s">
        <v>47</v>
      </c>
      <c r="D41" s="12" t="s">
        <v>23</v>
      </c>
      <c r="E41" s="12" t="s">
        <v>48</v>
      </c>
      <c r="F41" s="11"/>
      <c r="G41" s="34">
        <f t="shared" si="0"/>
        <v>1100000</v>
      </c>
      <c r="H41" s="35">
        <v>0</v>
      </c>
      <c r="I41" s="34">
        <v>0</v>
      </c>
      <c r="J41" s="34">
        <v>0</v>
      </c>
      <c r="K41" s="34">
        <v>550000</v>
      </c>
      <c r="L41" s="36">
        <v>0</v>
      </c>
      <c r="M41" s="34">
        <v>0</v>
      </c>
      <c r="N41" s="34">
        <v>0</v>
      </c>
      <c r="O41" s="37">
        <v>0</v>
      </c>
      <c r="P41" s="38">
        <v>550000</v>
      </c>
      <c r="Q41" s="49"/>
    </row>
    <row r="42" spans="1:17" ht="14.5" x14ac:dyDescent="0.35">
      <c r="A42" s="11" t="s">
        <v>129</v>
      </c>
      <c r="B42" s="11" t="s">
        <v>32</v>
      </c>
      <c r="C42" s="76" t="s">
        <v>47</v>
      </c>
      <c r="D42" s="12" t="s">
        <v>23</v>
      </c>
      <c r="E42" s="12" t="s">
        <v>48</v>
      </c>
      <c r="F42" s="11"/>
      <c r="G42" s="34">
        <f t="shared" si="0"/>
        <v>14300000</v>
      </c>
      <c r="H42" s="35">
        <v>300000</v>
      </c>
      <c r="I42" s="34">
        <v>14000000</v>
      </c>
      <c r="J42" s="34">
        <v>0</v>
      </c>
      <c r="K42" s="34">
        <v>0</v>
      </c>
      <c r="L42" s="36">
        <v>0</v>
      </c>
      <c r="M42" s="34">
        <v>0</v>
      </c>
      <c r="N42" s="34">
        <v>0</v>
      </c>
      <c r="O42" s="37">
        <v>0</v>
      </c>
      <c r="P42" s="38">
        <v>0</v>
      </c>
      <c r="Q42" s="49"/>
    </row>
    <row r="43" spans="1:17" ht="14.5" x14ac:dyDescent="0.35">
      <c r="A43" s="11" t="s">
        <v>130</v>
      </c>
      <c r="B43" s="11" t="s">
        <v>32</v>
      </c>
      <c r="C43" s="76" t="s">
        <v>33</v>
      </c>
      <c r="D43" s="12" t="s">
        <v>23</v>
      </c>
      <c r="E43" s="12" t="s">
        <v>34</v>
      </c>
      <c r="F43" s="11"/>
      <c r="G43" s="34">
        <f t="shared" si="0"/>
        <v>3750000</v>
      </c>
      <c r="H43" s="35">
        <v>0</v>
      </c>
      <c r="I43" s="34">
        <v>0</v>
      </c>
      <c r="J43" s="34">
        <v>0</v>
      </c>
      <c r="K43" s="34">
        <v>0</v>
      </c>
      <c r="L43" s="36">
        <v>0</v>
      </c>
      <c r="M43" s="34">
        <v>0</v>
      </c>
      <c r="N43" s="34">
        <v>0</v>
      </c>
      <c r="O43" s="37">
        <v>250000</v>
      </c>
      <c r="P43" s="38">
        <v>3500000</v>
      </c>
      <c r="Q43" s="49"/>
    </row>
    <row r="44" spans="1:17" ht="14.5" x14ac:dyDescent="0.35">
      <c r="A44" s="11" t="s">
        <v>131</v>
      </c>
      <c r="B44" s="11" t="s">
        <v>32</v>
      </c>
      <c r="C44" s="76" t="s">
        <v>33</v>
      </c>
      <c r="D44" s="12" t="s">
        <v>23</v>
      </c>
      <c r="E44" s="12" t="s">
        <v>34</v>
      </c>
      <c r="F44" s="11"/>
      <c r="G44" s="34">
        <f t="shared" si="0"/>
        <v>3750000</v>
      </c>
      <c r="H44" s="35">
        <v>0</v>
      </c>
      <c r="I44" s="34">
        <v>0</v>
      </c>
      <c r="J44" s="34">
        <v>0</v>
      </c>
      <c r="K44" s="34">
        <v>0</v>
      </c>
      <c r="L44" s="36">
        <v>0</v>
      </c>
      <c r="M44" s="34">
        <v>0</v>
      </c>
      <c r="N44" s="34">
        <v>250000</v>
      </c>
      <c r="O44" s="37">
        <v>3500000</v>
      </c>
      <c r="P44" s="38">
        <v>0</v>
      </c>
      <c r="Q44" s="49"/>
    </row>
    <row r="45" spans="1:17" ht="14.5" x14ac:dyDescent="0.35">
      <c r="A45" s="11" t="s">
        <v>132</v>
      </c>
      <c r="B45" s="11" t="s">
        <v>32</v>
      </c>
      <c r="C45" s="76" t="s">
        <v>47</v>
      </c>
      <c r="D45" s="12" t="s">
        <v>23</v>
      </c>
      <c r="E45" s="12" t="s">
        <v>48</v>
      </c>
      <c r="F45" s="11"/>
      <c r="G45" s="34">
        <f t="shared" si="0"/>
        <v>16300000</v>
      </c>
      <c r="H45" s="35">
        <v>0</v>
      </c>
      <c r="I45" s="34">
        <v>0</v>
      </c>
      <c r="J45" s="34">
        <v>0</v>
      </c>
      <c r="K45" s="34">
        <v>0</v>
      </c>
      <c r="L45" s="36">
        <v>0</v>
      </c>
      <c r="M45" s="34">
        <v>0</v>
      </c>
      <c r="N45" s="34">
        <v>300000</v>
      </c>
      <c r="O45" s="37">
        <v>16000000</v>
      </c>
      <c r="P45" s="38">
        <v>0</v>
      </c>
      <c r="Q45" s="49"/>
    </row>
    <row r="46" spans="1:17" ht="14.5" x14ac:dyDescent="0.35">
      <c r="A46" s="11" t="s">
        <v>133</v>
      </c>
      <c r="B46" s="11" t="s">
        <v>32</v>
      </c>
      <c r="C46" s="76" t="s">
        <v>33</v>
      </c>
      <c r="D46" s="12" t="s">
        <v>23</v>
      </c>
      <c r="E46" s="12" t="s">
        <v>34</v>
      </c>
      <c r="F46" s="11"/>
      <c r="G46" s="34">
        <f t="shared" si="0"/>
        <v>5500000</v>
      </c>
      <c r="H46" s="35">
        <v>0</v>
      </c>
      <c r="I46" s="34">
        <v>0</v>
      </c>
      <c r="J46" s="34">
        <v>0</v>
      </c>
      <c r="K46" s="34">
        <v>0</v>
      </c>
      <c r="L46" s="36">
        <v>0</v>
      </c>
      <c r="M46" s="34">
        <v>0</v>
      </c>
      <c r="N46" s="34">
        <v>0</v>
      </c>
      <c r="O46" s="37">
        <v>0</v>
      </c>
      <c r="P46" s="38">
        <v>5500000</v>
      </c>
      <c r="Q46" s="49"/>
    </row>
    <row r="47" spans="1:17" ht="14.5" x14ac:dyDescent="0.35">
      <c r="A47" s="11" t="s">
        <v>134</v>
      </c>
      <c r="B47" s="11" t="s">
        <v>32</v>
      </c>
      <c r="C47" s="76" t="s">
        <v>33</v>
      </c>
      <c r="D47" s="12" t="s">
        <v>23</v>
      </c>
      <c r="E47" s="12" t="s">
        <v>34</v>
      </c>
      <c r="F47" s="11"/>
      <c r="G47" s="34">
        <f t="shared" si="0"/>
        <v>300000</v>
      </c>
      <c r="H47" s="35">
        <v>0</v>
      </c>
      <c r="I47" s="34">
        <v>0</v>
      </c>
      <c r="J47" s="34">
        <v>0</v>
      </c>
      <c r="K47" s="34">
        <v>0</v>
      </c>
      <c r="L47" s="36">
        <v>0</v>
      </c>
      <c r="M47" s="34">
        <v>0</v>
      </c>
      <c r="N47" s="34">
        <v>0</v>
      </c>
      <c r="O47" s="37">
        <v>300000</v>
      </c>
      <c r="P47" s="38">
        <v>0</v>
      </c>
      <c r="Q47" s="49"/>
    </row>
    <row r="48" spans="1:17" ht="14.5" x14ac:dyDescent="0.35">
      <c r="A48" s="11" t="s">
        <v>135</v>
      </c>
      <c r="B48" s="11" t="s">
        <v>32</v>
      </c>
      <c r="C48" s="76" t="s">
        <v>33</v>
      </c>
      <c r="D48" s="12" t="s">
        <v>23</v>
      </c>
      <c r="E48" s="12" t="s">
        <v>34</v>
      </c>
      <c r="F48" s="11"/>
      <c r="G48" s="34">
        <f t="shared" si="0"/>
        <v>1100000</v>
      </c>
      <c r="H48" s="35">
        <v>0</v>
      </c>
      <c r="I48" s="34">
        <v>100000</v>
      </c>
      <c r="J48" s="34">
        <v>1000000</v>
      </c>
      <c r="K48" s="34">
        <v>0</v>
      </c>
      <c r="L48" s="36">
        <v>0</v>
      </c>
      <c r="M48" s="34">
        <v>0</v>
      </c>
      <c r="N48" s="34">
        <v>0</v>
      </c>
      <c r="O48" s="37">
        <v>0</v>
      </c>
      <c r="P48" s="38">
        <v>0</v>
      </c>
      <c r="Q48" s="49"/>
    </row>
    <row r="49" spans="1:17" ht="14.5" x14ac:dyDescent="0.35">
      <c r="A49" s="11" t="s">
        <v>136</v>
      </c>
      <c r="B49" s="11" t="s">
        <v>32</v>
      </c>
      <c r="C49" s="76" t="s">
        <v>47</v>
      </c>
      <c r="D49" s="12" t="s">
        <v>23</v>
      </c>
      <c r="E49" s="12" t="s">
        <v>48</v>
      </c>
      <c r="F49" s="11"/>
      <c r="G49" s="34">
        <f t="shared" si="0"/>
        <v>600000</v>
      </c>
      <c r="H49" s="35">
        <v>0</v>
      </c>
      <c r="I49" s="34">
        <v>0</v>
      </c>
      <c r="J49" s="34">
        <v>0</v>
      </c>
      <c r="K49" s="34">
        <v>0</v>
      </c>
      <c r="L49" s="36">
        <v>100000</v>
      </c>
      <c r="M49" s="34">
        <v>500000</v>
      </c>
      <c r="N49" s="34">
        <v>0</v>
      </c>
      <c r="O49" s="37">
        <v>0</v>
      </c>
      <c r="P49" s="38">
        <v>0</v>
      </c>
      <c r="Q49" s="49"/>
    </row>
    <row r="50" spans="1:17" ht="14.5" x14ac:dyDescent="0.35">
      <c r="A50" s="11" t="s">
        <v>137</v>
      </c>
      <c r="B50" s="11" t="s">
        <v>32</v>
      </c>
      <c r="C50" s="76" t="s">
        <v>33</v>
      </c>
      <c r="D50" s="12" t="s">
        <v>23</v>
      </c>
      <c r="E50" s="12" t="s">
        <v>34</v>
      </c>
      <c r="F50" s="11"/>
      <c r="G50" s="34">
        <f t="shared" si="0"/>
        <v>500000</v>
      </c>
      <c r="H50" s="35">
        <v>0</v>
      </c>
      <c r="I50" s="34">
        <v>0</v>
      </c>
      <c r="J50" s="34">
        <v>0</v>
      </c>
      <c r="K50" s="34">
        <v>0</v>
      </c>
      <c r="L50" s="36">
        <v>0</v>
      </c>
      <c r="M50" s="34">
        <v>0</v>
      </c>
      <c r="N50" s="34">
        <v>0</v>
      </c>
      <c r="O50" s="37">
        <v>0</v>
      </c>
      <c r="P50" s="38">
        <v>500000</v>
      </c>
      <c r="Q50" s="49"/>
    </row>
    <row r="51" spans="1:17" ht="14.5" x14ac:dyDescent="0.35">
      <c r="A51" s="11" t="s">
        <v>138</v>
      </c>
      <c r="B51" s="11" t="s">
        <v>32</v>
      </c>
      <c r="C51" s="76" t="s">
        <v>33</v>
      </c>
      <c r="D51" s="12" t="s">
        <v>23</v>
      </c>
      <c r="E51" s="12" t="s">
        <v>43</v>
      </c>
      <c r="F51" s="11"/>
      <c r="G51" s="34">
        <f t="shared" si="0"/>
        <v>1700000</v>
      </c>
      <c r="H51" s="35">
        <v>0</v>
      </c>
      <c r="I51" s="34">
        <v>0</v>
      </c>
      <c r="J51" s="34">
        <v>200000</v>
      </c>
      <c r="K51" s="34">
        <v>1500000</v>
      </c>
      <c r="L51" s="36">
        <v>0</v>
      </c>
      <c r="M51" s="34">
        <v>0</v>
      </c>
      <c r="N51" s="34">
        <v>0</v>
      </c>
      <c r="O51" s="37">
        <v>0</v>
      </c>
      <c r="P51" s="38">
        <v>0</v>
      </c>
      <c r="Q51" s="49"/>
    </row>
    <row r="52" spans="1:17" ht="14.5" x14ac:dyDescent="0.35">
      <c r="A52" s="11" t="s">
        <v>139</v>
      </c>
      <c r="B52" s="11" t="s">
        <v>32</v>
      </c>
      <c r="C52" s="76" t="s">
        <v>33</v>
      </c>
      <c r="D52" s="12" t="s">
        <v>23</v>
      </c>
      <c r="E52" s="12" t="s">
        <v>34</v>
      </c>
      <c r="F52" s="11"/>
      <c r="G52" s="34">
        <f t="shared" si="0"/>
        <v>3300000</v>
      </c>
      <c r="H52" s="35">
        <v>3300000</v>
      </c>
      <c r="I52" s="34">
        <v>0</v>
      </c>
      <c r="J52" s="34">
        <v>0</v>
      </c>
      <c r="K52" s="34">
        <v>0</v>
      </c>
      <c r="L52" s="36">
        <v>0</v>
      </c>
      <c r="M52" s="34">
        <v>0</v>
      </c>
      <c r="N52" s="34">
        <v>0</v>
      </c>
      <c r="O52" s="37">
        <v>0</v>
      </c>
      <c r="P52" s="38">
        <v>0</v>
      </c>
      <c r="Q52" s="49"/>
    </row>
    <row r="53" spans="1:17" ht="14.5" x14ac:dyDescent="0.35">
      <c r="A53" s="11" t="s">
        <v>140</v>
      </c>
      <c r="B53" s="11" t="s">
        <v>32</v>
      </c>
      <c r="C53" s="76" t="s">
        <v>33</v>
      </c>
      <c r="D53" s="12" t="s">
        <v>23</v>
      </c>
      <c r="E53" s="12" t="s">
        <v>34</v>
      </c>
      <c r="F53" s="11"/>
      <c r="G53" s="34">
        <f t="shared" si="0"/>
        <v>600000</v>
      </c>
      <c r="H53" s="35">
        <v>0</v>
      </c>
      <c r="I53" s="34">
        <v>0</v>
      </c>
      <c r="J53" s="34">
        <v>0</v>
      </c>
      <c r="K53" s="34">
        <v>0</v>
      </c>
      <c r="L53" s="36">
        <v>0</v>
      </c>
      <c r="M53" s="34">
        <v>0</v>
      </c>
      <c r="N53" s="34">
        <v>0</v>
      </c>
      <c r="O53" s="37">
        <v>0</v>
      </c>
      <c r="P53" s="38">
        <v>600000</v>
      </c>
      <c r="Q53" s="11"/>
    </row>
    <row r="54" spans="1:17" ht="14.5" x14ac:dyDescent="0.35">
      <c r="A54" s="11" t="s">
        <v>141</v>
      </c>
      <c r="B54" s="11" t="s">
        <v>32</v>
      </c>
      <c r="C54" s="76" t="s">
        <v>47</v>
      </c>
      <c r="D54" s="12" t="s">
        <v>23</v>
      </c>
      <c r="E54" s="12" t="s">
        <v>48</v>
      </c>
      <c r="F54" s="11"/>
      <c r="G54" s="34">
        <f t="shared" si="0"/>
        <v>900000</v>
      </c>
      <c r="H54" s="35">
        <v>100000</v>
      </c>
      <c r="I54" s="34">
        <v>100000</v>
      </c>
      <c r="J54" s="34">
        <v>100000</v>
      </c>
      <c r="K54" s="34">
        <v>100000</v>
      </c>
      <c r="L54" s="36">
        <v>100000</v>
      </c>
      <c r="M54" s="34">
        <v>100000</v>
      </c>
      <c r="N54" s="34">
        <v>100000</v>
      </c>
      <c r="O54" s="37">
        <v>100000</v>
      </c>
      <c r="P54" s="38">
        <v>100000</v>
      </c>
      <c r="Q54" s="11"/>
    </row>
    <row r="55" spans="1:17" ht="14.5" x14ac:dyDescent="0.35">
      <c r="A55" s="11" t="s">
        <v>142</v>
      </c>
      <c r="B55" s="11" t="s">
        <v>32</v>
      </c>
      <c r="C55" s="76" t="s">
        <v>33</v>
      </c>
      <c r="D55" s="12" t="s">
        <v>23</v>
      </c>
      <c r="E55" s="12" t="s">
        <v>34</v>
      </c>
      <c r="F55" s="11"/>
      <c r="G55" s="34">
        <f t="shared" si="0"/>
        <v>10600000</v>
      </c>
      <c r="H55" s="35">
        <v>0</v>
      </c>
      <c r="I55" s="34">
        <v>0</v>
      </c>
      <c r="J55" s="34">
        <v>300000</v>
      </c>
      <c r="K55" s="34">
        <v>5000000</v>
      </c>
      <c r="L55" s="36">
        <v>0</v>
      </c>
      <c r="M55" s="34">
        <v>0</v>
      </c>
      <c r="N55" s="34">
        <v>300000</v>
      </c>
      <c r="O55" s="37">
        <v>5000000</v>
      </c>
      <c r="P55" s="38">
        <v>0</v>
      </c>
      <c r="Q55" s="11"/>
    </row>
    <row r="56" spans="1:17" ht="14.5" x14ac:dyDescent="0.35">
      <c r="A56" s="11" t="s">
        <v>143</v>
      </c>
      <c r="B56" s="11" t="s">
        <v>32</v>
      </c>
      <c r="C56" s="76" t="s">
        <v>33</v>
      </c>
      <c r="D56" s="12" t="s">
        <v>23</v>
      </c>
      <c r="E56" s="12" t="s">
        <v>34</v>
      </c>
      <c r="F56" s="11"/>
      <c r="G56" s="34">
        <f t="shared" si="0"/>
        <v>1000000</v>
      </c>
      <c r="H56" s="35">
        <v>1000000</v>
      </c>
      <c r="I56" s="34">
        <v>0</v>
      </c>
      <c r="J56" s="34">
        <v>0</v>
      </c>
      <c r="K56" s="34">
        <v>0</v>
      </c>
      <c r="L56" s="36">
        <v>0</v>
      </c>
      <c r="M56" s="34">
        <v>0</v>
      </c>
      <c r="N56" s="34">
        <v>0</v>
      </c>
      <c r="O56" s="37">
        <v>0</v>
      </c>
      <c r="P56" s="38">
        <v>0</v>
      </c>
      <c r="Q56" s="11"/>
    </row>
    <row r="57" spans="1:17" ht="14.5" x14ac:dyDescent="0.35">
      <c r="A57" s="11" t="s">
        <v>144</v>
      </c>
      <c r="B57" s="11" t="s">
        <v>32</v>
      </c>
      <c r="C57" s="76" t="s">
        <v>47</v>
      </c>
      <c r="D57" s="12" t="s">
        <v>23</v>
      </c>
      <c r="E57" s="12" t="s">
        <v>48</v>
      </c>
      <c r="F57" s="11"/>
      <c r="G57" s="34">
        <f t="shared" si="0"/>
        <v>9450000</v>
      </c>
      <c r="H57" s="35">
        <v>1500000</v>
      </c>
      <c r="I57" s="34">
        <v>3050000</v>
      </c>
      <c r="J57" s="34">
        <v>2050000</v>
      </c>
      <c r="K57" s="34">
        <v>1500000</v>
      </c>
      <c r="L57" s="36">
        <v>50000</v>
      </c>
      <c r="M57" s="34">
        <v>1300000</v>
      </c>
      <c r="N57" s="34">
        <v>0</v>
      </c>
      <c r="O57" s="37">
        <v>0</v>
      </c>
      <c r="P57" s="38">
        <v>0</v>
      </c>
      <c r="Q57" s="11"/>
    </row>
    <row r="58" spans="1:17" ht="14.5" x14ac:dyDescent="0.35">
      <c r="A58" s="11" t="s">
        <v>145</v>
      </c>
      <c r="B58" s="11" t="s">
        <v>32</v>
      </c>
      <c r="C58" s="76" t="s">
        <v>47</v>
      </c>
      <c r="D58" s="12" t="s">
        <v>23</v>
      </c>
      <c r="E58" s="12" t="s">
        <v>48</v>
      </c>
      <c r="F58" s="11"/>
      <c r="G58" s="34">
        <f t="shared" si="0"/>
        <v>8340000</v>
      </c>
      <c r="H58" s="35">
        <v>8340000</v>
      </c>
      <c r="I58" s="34">
        <v>0</v>
      </c>
      <c r="J58" s="34">
        <v>0</v>
      </c>
      <c r="K58" s="34">
        <v>0</v>
      </c>
      <c r="L58" s="36">
        <v>0</v>
      </c>
      <c r="M58" s="34">
        <v>0</v>
      </c>
      <c r="N58" s="34">
        <v>0</v>
      </c>
      <c r="O58" s="37">
        <v>0</v>
      </c>
      <c r="P58" s="38">
        <v>0</v>
      </c>
      <c r="Q58" s="11"/>
    </row>
    <row r="59" spans="1:17" ht="14.5" x14ac:dyDescent="0.35">
      <c r="A59" s="11" t="s">
        <v>146</v>
      </c>
      <c r="B59" s="11" t="s">
        <v>32</v>
      </c>
      <c r="C59" s="76" t="s">
        <v>47</v>
      </c>
      <c r="D59" s="12" t="s">
        <v>23</v>
      </c>
      <c r="E59" s="12" t="s">
        <v>48</v>
      </c>
      <c r="F59" s="11"/>
      <c r="G59" s="34">
        <f t="shared" si="0"/>
        <v>5220000</v>
      </c>
      <c r="H59" s="35">
        <v>220000</v>
      </c>
      <c r="I59" s="34">
        <v>5000000</v>
      </c>
      <c r="J59" s="34">
        <v>0</v>
      </c>
      <c r="K59" s="34">
        <v>0</v>
      </c>
      <c r="L59" s="36">
        <v>0</v>
      </c>
      <c r="M59" s="34">
        <v>0</v>
      </c>
      <c r="N59" s="34">
        <v>0</v>
      </c>
      <c r="O59" s="37">
        <v>0</v>
      </c>
      <c r="P59" s="38">
        <v>0</v>
      </c>
      <c r="Q59" s="11"/>
    </row>
    <row r="60" spans="1:17" ht="14.5" x14ac:dyDescent="0.35">
      <c r="A60" s="11" t="s">
        <v>147</v>
      </c>
      <c r="B60" s="11" t="s">
        <v>32</v>
      </c>
      <c r="C60" s="76" t="s">
        <v>47</v>
      </c>
      <c r="D60" s="12" t="s">
        <v>23</v>
      </c>
      <c r="E60" s="12" t="s">
        <v>48</v>
      </c>
      <c r="F60" s="11"/>
      <c r="G60" s="34">
        <f t="shared" si="0"/>
        <v>8250000</v>
      </c>
      <c r="H60" s="35">
        <v>0</v>
      </c>
      <c r="I60" s="34">
        <v>0</v>
      </c>
      <c r="J60" s="34">
        <v>0</v>
      </c>
      <c r="K60" s="34">
        <v>0</v>
      </c>
      <c r="L60" s="36">
        <v>250000</v>
      </c>
      <c r="M60" s="34">
        <v>8000000</v>
      </c>
      <c r="N60" s="34">
        <v>0</v>
      </c>
      <c r="O60" s="37">
        <v>0</v>
      </c>
      <c r="P60" s="38">
        <v>0</v>
      </c>
      <c r="Q60" s="11"/>
    </row>
    <row r="61" spans="1:17" ht="14.5" x14ac:dyDescent="0.35">
      <c r="A61" s="11" t="s">
        <v>148</v>
      </c>
      <c r="B61" s="11" t="s">
        <v>32</v>
      </c>
      <c r="C61" s="76" t="s">
        <v>47</v>
      </c>
      <c r="D61" s="12" t="s">
        <v>23</v>
      </c>
      <c r="E61" s="12" t="s">
        <v>48</v>
      </c>
      <c r="F61" s="11"/>
      <c r="G61" s="34">
        <f t="shared" si="0"/>
        <v>7230000</v>
      </c>
      <c r="H61" s="35">
        <v>0</v>
      </c>
      <c r="I61" s="34">
        <v>0</v>
      </c>
      <c r="J61" s="34">
        <v>230000</v>
      </c>
      <c r="K61" s="34">
        <v>7000000</v>
      </c>
      <c r="L61" s="36">
        <v>0</v>
      </c>
      <c r="M61" s="34">
        <v>0</v>
      </c>
      <c r="N61" s="34">
        <v>0</v>
      </c>
      <c r="O61" s="37">
        <v>0</v>
      </c>
      <c r="P61" s="38">
        <v>0</v>
      </c>
      <c r="Q61" s="11"/>
    </row>
    <row r="62" spans="1:17" ht="14.5" x14ac:dyDescent="0.35">
      <c r="A62" s="11" t="s">
        <v>149</v>
      </c>
      <c r="B62" s="11" t="s">
        <v>32</v>
      </c>
      <c r="C62" s="76" t="s">
        <v>47</v>
      </c>
      <c r="D62" s="12" t="s">
        <v>23</v>
      </c>
      <c r="E62" s="12" t="s">
        <v>48</v>
      </c>
      <c r="F62" s="11"/>
      <c r="G62" s="34">
        <f t="shared" si="0"/>
        <v>2000000</v>
      </c>
      <c r="H62" s="35">
        <v>350000</v>
      </c>
      <c r="I62" s="34">
        <v>0</v>
      </c>
      <c r="J62" s="34">
        <v>550000</v>
      </c>
      <c r="K62" s="34">
        <v>0</v>
      </c>
      <c r="L62" s="36">
        <v>550000</v>
      </c>
      <c r="M62" s="34">
        <v>0</v>
      </c>
      <c r="N62" s="34">
        <v>550000</v>
      </c>
      <c r="O62" s="37">
        <v>0</v>
      </c>
      <c r="P62" s="38">
        <v>0</v>
      </c>
      <c r="Q62" s="11"/>
    </row>
    <row r="63" spans="1:17" ht="14.5" x14ac:dyDescent="0.35">
      <c r="A63" s="11" t="s">
        <v>150</v>
      </c>
      <c r="B63" s="11" t="s">
        <v>32</v>
      </c>
      <c r="C63" s="76" t="s">
        <v>33</v>
      </c>
      <c r="D63" s="12" t="s">
        <v>23</v>
      </c>
      <c r="E63" s="12" t="s">
        <v>34</v>
      </c>
      <c r="F63" s="11"/>
      <c r="G63" s="34">
        <f t="shared" si="0"/>
        <v>1500000</v>
      </c>
      <c r="H63" s="35">
        <v>1500000</v>
      </c>
      <c r="I63" s="34">
        <v>0</v>
      </c>
      <c r="J63" s="34">
        <v>0</v>
      </c>
      <c r="K63" s="34">
        <v>0</v>
      </c>
      <c r="L63" s="36">
        <v>0</v>
      </c>
      <c r="M63" s="34">
        <v>0</v>
      </c>
      <c r="N63" s="34">
        <v>0</v>
      </c>
      <c r="O63" s="37">
        <v>0</v>
      </c>
      <c r="P63" s="38">
        <v>0</v>
      </c>
      <c r="Q63" s="11"/>
    </row>
    <row r="64" spans="1:17" ht="14.5" x14ac:dyDescent="0.35">
      <c r="A64" s="11" t="s">
        <v>151</v>
      </c>
      <c r="B64" s="11" t="s">
        <v>52</v>
      </c>
      <c r="C64" s="76" t="s">
        <v>33</v>
      </c>
      <c r="D64" s="12" t="s">
        <v>23</v>
      </c>
      <c r="E64" s="12" t="s">
        <v>34</v>
      </c>
      <c r="F64" s="11"/>
      <c r="G64" s="34">
        <f t="shared" si="0"/>
        <v>70000</v>
      </c>
      <c r="H64" s="35">
        <v>20000</v>
      </c>
      <c r="I64" s="34">
        <v>50000</v>
      </c>
      <c r="J64" s="34">
        <v>0</v>
      </c>
      <c r="K64" s="34">
        <v>0</v>
      </c>
      <c r="L64" s="36">
        <v>0</v>
      </c>
      <c r="M64" s="34">
        <v>0</v>
      </c>
      <c r="N64" s="34">
        <v>0</v>
      </c>
      <c r="O64" s="37">
        <v>0</v>
      </c>
      <c r="P64" s="38">
        <v>0</v>
      </c>
      <c r="Q64" s="11"/>
    </row>
    <row r="65" spans="1:17" ht="14.5" x14ac:dyDescent="0.35">
      <c r="A65" s="11" t="s">
        <v>152</v>
      </c>
      <c r="B65" s="11" t="s">
        <v>52</v>
      </c>
      <c r="C65" s="76" t="s">
        <v>33</v>
      </c>
      <c r="D65" s="12" t="s">
        <v>23</v>
      </c>
      <c r="E65" s="12" t="s">
        <v>34</v>
      </c>
      <c r="F65" s="11"/>
      <c r="G65" s="34">
        <f t="shared" si="0"/>
        <v>120000</v>
      </c>
      <c r="H65" s="35">
        <v>20000</v>
      </c>
      <c r="I65" s="34">
        <v>100000</v>
      </c>
      <c r="J65" s="34">
        <v>0</v>
      </c>
      <c r="K65" s="34">
        <v>0</v>
      </c>
      <c r="L65" s="36">
        <v>0</v>
      </c>
      <c r="M65" s="34">
        <v>0</v>
      </c>
      <c r="N65" s="34">
        <v>0</v>
      </c>
      <c r="O65" s="37">
        <v>0</v>
      </c>
      <c r="P65" s="38">
        <v>0</v>
      </c>
      <c r="Q65" s="11"/>
    </row>
    <row r="66" spans="1:17" ht="14.5" x14ac:dyDescent="0.35">
      <c r="A66" s="11" t="s">
        <v>153</v>
      </c>
      <c r="B66" s="11" t="s">
        <v>32</v>
      </c>
      <c r="C66" s="76" t="s">
        <v>33</v>
      </c>
      <c r="D66" s="12" t="s">
        <v>23</v>
      </c>
      <c r="E66" s="12" t="s">
        <v>43</v>
      </c>
      <c r="F66" s="11"/>
      <c r="G66" s="34">
        <f t="shared" si="0"/>
        <v>200000</v>
      </c>
      <c r="H66" s="35">
        <v>0</v>
      </c>
      <c r="I66" s="34">
        <v>200000</v>
      </c>
      <c r="J66" s="34">
        <v>0</v>
      </c>
      <c r="K66" s="34">
        <v>0</v>
      </c>
      <c r="L66" s="36">
        <v>0</v>
      </c>
      <c r="M66" s="34">
        <v>0</v>
      </c>
      <c r="N66" s="34">
        <v>0</v>
      </c>
      <c r="O66" s="37">
        <v>0</v>
      </c>
      <c r="P66" s="38">
        <v>0</v>
      </c>
      <c r="Q66" s="11"/>
    </row>
    <row r="67" spans="1:17" ht="14.5" x14ac:dyDescent="0.35">
      <c r="A67" s="11" t="s">
        <v>154</v>
      </c>
      <c r="B67" s="11" t="s">
        <v>32</v>
      </c>
      <c r="C67" s="76" t="s">
        <v>33</v>
      </c>
      <c r="D67" s="12" t="s">
        <v>23</v>
      </c>
      <c r="E67" s="12" t="s">
        <v>43</v>
      </c>
      <c r="F67" s="11"/>
      <c r="G67" s="34">
        <f t="shared" si="0"/>
        <v>1700000</v>
      </c>
      <c r="H67" s="35">
        <v>0</v>
      </c>
      <c r="I67" s="34">
        <v>0</v>
      </c>
      <c r="J67" s="34">
        <v>200000</v>
      </c>
      <c r="K67" s="34">
        <v>1500000</v>
      </c>
      <c r="L67" s="36">
        <v>0</v>
      </c>
      <c r="M67" s="34">
        <v>0</v>
      </c>
      <c r="N67" s="34">
        <v>0</v>
      </c>
      <c r="O67" s="37">
        <v>0</v>
      </c>
      <c r="P67" s="38">
        <v>0</v>
      </c>
      <c r="Q67" s="11"/>
    </row>
    <row r="68" spans="1:17" ht="14.5" x14ac:dyDescent="0.35">
      <c r="A68" s="11" t="s">
        <v>155</v>
      </c>
      <c r="B68" s="11" t="s">
        <v>32</v>
      </c>
      <c r="C68" s="76" t="s">
        <v>33</v>
      </c>
      <c r="D68" s="12" t="s">
        <v>23</v>
      </c>
      <c r="E68" s="12" t="s">
        <v>34</v>
      </c>
      <c r="F68" s="11"/>
      <c r="G68" s="34">
        <f t="shared" si="0"/>
        <v>2500000</v>
      </c>
      <c r="H68" s="35">
        <v>0</v>
      </c>
      <c r="I68" s="34">
        <v>250000</v>
      </c>
      <c r="J68" s="34">
        <v>2250000</v>
      </c>
      <c r="K68" s="34">
        <v>0</v>
      </c>
      <c r="L68" s="36">
        <v>0</v>
      </c>
      <c r="M68" s="34">
        <v>0</v>
      </c>
      <c r="N68" s="34">
        <v>0</v>
      </c>
      <c r="O68" s="37">
        <v>0</v>
      </c>
      <c r="P68" s="38">
        <v>0</v>
      </c>
      <c r="Q68" s="11"/>
    </row>
    <row r="69" spans="1:17" ht="14.5" x14ac:dyDescent="0.35">
      <c r="A69" s="11" t="s">
        <v>156</v>
      </c>
      <c r="B69" s="11" t="s">
        <v>32</v>
      </c>
      <c r="C69" s="76" t="s">
        <v>33</v>
      </c>
      <c r="D69" s="12" t="s">
        <v>23</v>
      </c>
      <c r="E69" s="12" t="s">
        <v>34</v>
      </c>
      <c r="F69" s="11"/>
      <c r="G69" s="34">
        <f t="shared" si="0"/>
        <v>674000</v>
      </c>
      <c r="H69" s="35">
        <v>674000</v>
      </c>
      <c r="I69" s="34">
        <v>0</v>
      </c>
      <c r="J69" s="34">
        <v>0</v>
      </c>
      <c r="K69" s="34">
        <v>0</v>
      </c>
      <c r="L69" s="36">
        <v>0</v>
      </c>
      <c r="M69" s="34">
        <v>0</v>
      </c>
      <c r="N69" s="34">
        <v>0</v>
      </c>
      <c r="O69" s="37">
        <v>0</v>
      </c>
      <c r="P69" s="38">
        <v>0</v>
      </c>
      <c r="Q69" s="11"/>
    </row>
    <row r="70" spans="1:17" ht="14.5" x14ac:dyDescent="0.35">
      <c r="A70" s="11" t="s">
        <v>157</v>
      </c>
      <c r="B70" s="11" t="s">
        <v>32</v>
      </c>
      <c r="C70" s="76" t="s">
        <v>33</v>
      </c>
      <c r="D70" s="12" t="s">
        <v>23</v>
      </c>
      <c r="E70" s="12" t="s">
        <v>34</v>
      </c>
      <c r="F70" s="11"/>
      <c r="G70" s="34">
        <f t="shared" si="0"/>
        <v>600000</v>
      </c>
      <c r="H70" s="35">
        <v>0</v>
      </c>
      <c r="I70" s="34">
        <v>0</v>
      </c>
      <c r="J70" s="34">
        <v>0</v>
      </c>
      <c r="K70" s="34">
        <v>0</v>
      </c>
      <c r="L70" s="36">
        <v>0</v>
      </c>
      <c r="M70" s="34">
        <v>0</v>
      </c>
      <c r="N70" s="34">
        <v>600000</v>
      </c>
      <c r="O70" s="37">
        <v>0</v>
      </c>
      <c r="P70" s="38">
        <v>0</v>
      </c>
      <c r="Q70" s="11"/>
    </row>
    <row r="71" spans="1:17" ht="14.5" x14ac:dyDescent="0.35">
      <c r="A71" s="11" t="s">
        <v>158</v>
      </c>
      <c r="B71" s="11" t="s">
        <v>32</v>
      </c>
      <c r="C71" s="76" t="s">
        <v>33</v>
      </c>
      <c r="D71" s="12" t="s">
        <v>23</v>
      </c>
      <c r="E71" s="12" t="s">
        <v>43</v>
      </c>
      <c r="F71" s="11"/>
      <c r="G71" s="34">
        <f t="shared" si="0"/>
        <v>5400000</v>
      </c>
      <c r="H71" s="35">
        <v>600000</v>
      </c>
      <c r="I71" s="34">
        <v>600000</v>
      </c>
      <c r="J71" s="34">
        <v>600000</v>
      </c>
      <c r="K71" s="34">
        <v>600000</v>
      </c>
      <c r="L71" s="36">
        <v>600000</v>
      </c>
      <c r="M71" s="34">
        <v>600000</v>
      </c>
      <c r="N71" s="34">
        <v>600000</v>
      </c>
      <c r="O71" s="37">
        <v>600000</v>
      </c>
      <c r="P71" s="38">
        <v>600000</v>
      </c>
      <c r="Q71" s="11"/>
    </row>
    <row r="72" spans="1:17" ht="14.5" x14ac:dyDescent="0.35">
      <c r="A72" s="11" t="s">
        <v>159</v>
      </c>
      <c r="B72" s="11" t="s">
        <v>52</v>
      </c>
      <c r="C72" s="76" t="s">
        <v>47</v>
      </c>
      <c r="D72" s="12" t="s">
        <v>23</v>
      </c>
      <c r="E72" s="12" t="s">
        <v>48</v>
      </c>
      <c r="F72" s="11"/>
      <c r="G72" s="34">
        <f t="shared" si="0"/>
        <v>1800000</v>
      </c>
      <c r="H72" s="35">
        <v>200000</v>
      </c>
      <c r="I72" s="34">
        <v>200000</v>
      </c>
      <c r="J72" s="34">
        <v>200000</v>
      </c>
      <c r="K72" s="34">
        <v>200000</v>
      </c>
      <c r="L72" s="36">
        <v>200000</v>
      </c>
      <c r="M72" s="34">
        <v>200000</v>
      </c>
      <c r="N72" s="34">
        <v>200000</v>
      </c>
      <c r="O72" s="37">
        <v>200000</v>
      </c>
      <c r="P72" s="38">
        <v>200000</v>
      </c>
      <c r="Q72" s="11"/>
    </row>
    <row r="73" spans="1:17" ht="14.5" x14ac:dyDescent="0.35">
      <c r="A73" s="11" t="s">
        <v>160</v>
      </c>
      <c r="B73" s="11" t="s">
        <v>32</v>
      </c>
      <c r="C73" s="76" t="s">
        <v>47</v>
      </c>
      <c r="D73" s="12" t="s">
        <v>23</v>
      </c>
      <c r="E73" s="12" t="s">
        <v>48</v>
      </c>
      <c r="F73" s="11"/>
      <c r="G73" s="34">
        <f t="shared" si="0"/>
        <v>2700000</v>
      </c>
      <c r="H73" s="35">
        <v>300000</v>
      </c>
      <c r="I73" s="34">
        <v>300000</v>
      </c>
      <c r="J73" s="34">
        <v>300000</v>
      </c>
      <c r="K73" s="34">
        <v>300000</v>
      </c>
      <c r="L73" s="36">
        <v>300000</v>
      </c>
      <c r="M73" s="34">
        <v>300000</v>
      </c>
      <c r="N73" s="34">
        <v>300000</v>
      </c>
      <c r="O73" s="37">
        <v>300000</v>
      </c>
      <c r="P73" s="38">
        <v>300000</v>
      </c>
      <c r="Q73" s="11"/>
    </row>
    <row r="74" spans="1:17" ht="14.5" x14ac:dyDescent="0.35">
      <c r="A74" s="11" t="s">
        <v>161</v>
      </c>
      <c r="B74" s="11" t="s">
        <v>52</v>
      </c>
      <c r="C74" s="76" t="s">
        <v>33</v>
      </c>
      <c r="D74" s="12" t="s">
        <v>23</v>
      </c>
      <c r="E74" s="12" t="s">
        <v>43</v>
      </c>
      <c r="F74" s="11"/>
      <c r="G74" s="34">
        <f t="shared" si="0"/>
        <v>7210000</v>
      </c>
      <c r="H74" s="35">
        <v>505000</v>
      </c>
      <c r="I74" s="34">
        <v>520000</v>
      </c>
      <c r="J74" s="34">
        <v>535000</v>
      </c>
      <c r="K74" s="34">
        <v>675000</v>
      </c>
      <c r="L74" s="36">
        <v>720000</v>
      </c>
      <c r="M74" s="34">
        <v>915000</v>
      </c>
      <c r="N74" s="34">
        <v>1200000</v>
      </c>
      <c r="O74" s="37">
        <v>1025000</v>
      </c>
      <c r="P74" s="38">
        <v>1115000</v>
      </c>
      <c r="Q74" s="11"/>
    </row>
    <row r="75" spans="1:17" ht="14.5" x14ac:dyDescent="0.35">
      <c r="A75" s="11" t="s">
        <v>162</v>
      </c>
      <c r="B75" s="11" t="s">
        <v>52</v>
      </c>
      <c r="C75" s="76" t="s">
        <v>33</v>
      </c>
      <c r="D75" s="12" t="s">
        <v>23</v>
      </c>
      <c r="E75" s="12" t="s">
        <v>43</v>
      </c>
      <c r="F75" s="11"/>
      <c r="G75" s="34">
        <f t="shared" si="0"/>
        <v>4140000</v>
      </c>
      <c r="H75" s="35">
        <v>330000</v>
      </c>
      <c r="I75" s="34">
        <v>350000</v>
      </c>
      <c r="J75" s="34">
        <v>380000</v>
      </c>
      <c r="K75" s="34">
        <v>400000</v>
      </c>
      <c r="L75" s="36">
        <v>450000</v>
      </c>
      <c r="M75" s="34">
        <v>490000</v>
      </c>
      <c r="N75" s="34">
        <v>540000</v>
      </c>
      <c r="O75" s="37">
        <v>580000</v>
      </c>
      <c r="P75" s="38">
        <v>620000</v>
      </c>
      <c r="Q75" s="11"/>
    </row>
    <row r="76" spans="1:17" ht="14.5" x14ac:dyDescent="0.35">
      <c r="A76" s="11" t="s">
        <v>163</v>
      </c>
      <c r="B76" s="11" t="s">
        <v>52</v>
      </c>
      <c r="C76" s="76" t="s">
        <v>33</v>
      </c>
      <c r="D76" s="12" t="s">
        <v>23</v>
      </c>
      <c r="E76" s="12" t="s">
        <v>34</v>
      </c>
      <c r="F76" s="11"/>
      <c r="G76" s="34">
        <f t="shared" si="0"/>
        <v>1575000</v>
      </c>
      <c r="H76" s="35">
        <v>175000</v>
      </c>
      <c r="I76" s="34">
        <v>175000</v>
      </c>
      <c r="J76" s="34">
        <v>175000</v>
      </c>
      <c r="K76" s="34">
        <v>175000</v>
      </c>
      <c r="L76" s="36">
        <v>175000</v>
      </c>
      <c r="M76" s="34">
        <v>175000</v>
      </c>
      <c r="N76" s="34">
        <v>175000</v>
      </c>
      <c r="O76" s="37">
        <v>175000</v>
      </c>
      <c r="P76" s="38">
        <v>175000</v>
      </c>
      <c r="Q76" s="11"/>
    </row>
    <row r="77" spans="1:17" ht="14.5" x14ac:dyDescent="0.35">
      <c r="A77" s="11" t="s">
        <v>164</v>
      </c>
      <c r="B77" s="11" t="s">
        <v>52</v>
      </c>
      <c r="C77" s="76" t="s">
        <v>33</v>
      </c>
      <c r="D77" s="12" t="s">
        <v>23</v>
      </c>
      <c r="E77" s="12" t="s">
        <v>34</v>
      </c>
      <c r="F77" s="11"/>
      <c r="G77" s="34">
        <f t="shared" si="0"/>
        <v>2890000</v>
      </c>
      <c r="H77" s="35">
        <v>200000</v>
      </c>
      <c r="I77" s="34">
        <v>220000</v>
      </c>
      <c r="J77" s="34">
        <v>265000</v>
      </c>
      <c r="K77" s="34">
        <v>275000</v>
      </c>
      <c r="L77" s="36">
        <v>330000</v>
      </c>
      <c r="M77" s="34">
        <v>340000</v>
      </c>
      <c r="N77" s="34">
        <v>395000</v>
      </c>
      <c r="O77" s="37">
        <v>405000</v>
      </c>
      <c r="P77" s="38">
        <v>460000</v>
      </c>
      <c r="Q77" s="11"/>
    </row>
    <row r="78" spans="1:17" ht="14.5" x14ac:dyDescent="0.35">
      <c r="A78" s="11" t="s">
        <v>165</v>
      </c>
      <c r="B78" s="11" t="s">
        <v>52</v>
      </c>
      <c r="C78" s="76" t="s">
        <v>33</v>
      </c>
      <c r="D78" s="12" t="s">
        <v>23</v>
      </c>
      <c r="E78" s="12" t="s">
        <v>34</v>
      </c>
      <c r="F78" s="11"/>
      <c r="G78" s="34">
        <f t="shared" ref="G78:G80" si="1">SUM(H78:P78)</f>
        <v>100000</v>
      </c>
      <c r="H78" s="35">
        <v>75000</v>
      </c>
      <c r="I78" s="34">
        <v>25000</v>
      </c>
      <c r="J78" s="34">
        <v>0</v>
      </c>
      <c r="K78" s="34">
        <v>0</v>
      </c>
      <c r="L78" s="36">
        <v>0</v>
      </c>
      <c r="M78" s="34">
        <v>0</v>
      </c>
      <c r="N78" s="34">
        <v>0</v>
      </c>
      <c r="O78" s="37">
        <v>0</v>
      </c>
      <c r="P78" s="38">
        <v>0</v>
      </c>
      <c r="Q78" s="11"/>
    </row>
    <row r="79" spans="1:17" ht="14.5" x14ac:dyDescent="0.35">
      <c r="A79" s="11" t="s">
        <v>166</v>
      </c>
      <c r="B79" s="11" t="s">
        <v>52</v>
      </c>
      <c r="C79" s="76" t="s">
        <v>33</v>
      </c>
      <c r="D79" s="12" t="s">
        <v>23</v>
      </c>
      <c r="E79" s="12" t="s">
        <v>43</v>
      </c>
      <c r="F79" s="11"/>
      <c r="G79" s="34">
        <f t="shared" si="1"/>
        <v>9512000</v>
      </c>
      <c r="H79" s="35">
        <v>822000</v>
      </c>
      <c r="I79" s="34">
        <v>930000</v>
      </c>
      <c r="J79" s="34">
        <v>861000</v>
      </c>
      <c r="K79" s="34">
        <v>1103000</v>
      </c>
      <c r="L79" s="36">
        <v>906000</v>
      </c>
      <c r="M79" s="34">
        <v>756000</v>
      </c>
      <c r="N79" s="34">
        <v>1719000</v>
      </c>
      <c r="O79" s="37">
        <v>1380000</v>
      </c>
      <c r="P79" s="38">
        <v>1035000</v>
      </c>
      <c r="Q79" s="11"/>
    </row>
    <row r="80" spans="1:17" ht="14.5" x14ac:dyDescent="0.35">
      <c r="A80" s="11" t="s">
        <v>167</v>
      </c>
      <c r="B80" s="11" t="s">
        <v>32</v>
      </c>
      <c r="C80" s="76" t="s">
        <v>33</v>
      </c>
      <c r="D80" s="12" t="s">
        <v>23</v>
      </c>
      <c r="E80" s="12" t="s">
        <v>34</v>
      </c>
      <c r="F80" s="11"/>
      <c r="G80" s="34">
        <f t="shared" si="1"/>
        <v>9000000</v>
      </c>
      <c r="H80" s="35">
        <v>1000000</v>
      </c>
      <c r="I80" s="34">
        <v>1000000</v>
      </c>
      <c r="J80" s="34">
        <v>1000000</v>
      </c>
      <c r="K80" s="34">
        <v>1000000</v>
      </c>
      <c r="L80" s="36">
        <v>1000000</v>
      </c>
      <c r="M80" s="34">
        <v>1000000</v>
      </c>
      <c r="N80" s="34">
        <v>1000000</v>
      </c>
      <c r="O80" s="37">
        <v>1000000</v>
      </c>
      <c r="P80" s="38">
        <v>1000000</v>
      </c>
      <c r="Q80" s="11"/>
    </row>
    <row r="81" spans="1:17" ht="14.5" x14ac:dyDescent="0.35">
      <c r="A81" s="11"/>
      <c r="B81" s="11"/>
      <c r="C81" s="76"/>
      <c r="D81" s="12"/>
      <c r="E81" s="57"/>
      <c r="F81" s="15"/>
      <c r="G81" s="16"/>
      <c r="H81" s="34"/>
      <c r="I81" s="34"/>
      <c r="J81" s="34"/>
      <c r="K81" s="34"/>
      <c r="L81" s="34"/>
      <c r="M81" s="34"/>
      <c r="N81" s="34"/>
      <c r="O81" s="34"/>
      <c r="P81" s="34"/>
      <c r="Q81" s="34"/>
    </row>
    <row r="82" spans="1:17" ht="14.5" x14ac:dyDescent="0.35">
      <c r="A82" s="13" t="s">
        <v>24</v>
      </c>
      <c r="B82" s="13"/>
      <c r="C82" s="77"/>
      <c r="D82" s="64"/>
      <c r="E82" s="58"/>
      <c r="F82" s="29"/>
      <c r="G82" s="17"/>
      <c r="H82" s="44"/>
      <c r="I82" s="44"/>
      <c r="J82" s="44"/>
      <c r="K82" s="44"/>
      <c r="L82" s="44"/>
      <c r="M82" s="44"/>
      <c r="N82" s="44"/>
      <c r="O82" s="44"/>
      <c r="P82" s="44"/>
      <c r="Q82" s="44"/>
    </row>
    <row r="83" spans="1:17" ht="14.5" x14ac:dyDescent="0.35">
      <c r="A83" s="11" t="s">
        <v>168</v>
      </c>
      <c r="B83" s="11" t="s">
        <v>32</v>
      </c>
      <c r="C83" s="76" t="s">
        <v>33</v>
      </c>
      <c r="D83" s="12">
        <v>1</v>
      </c>
      <c r="E83" s="12" t="s">
        <v>34</v>
      </c>
      <c r="F83" s="15"/>
      <c r="G83" s="34">
        <f>SUM(H83:Q83)</f>
        <v>11520000</v>
      </c>
      <c r="H83" s="43">
        <v>0</v>
      </c>
      <c r="I83" s="34">
        <v>1720000</v>
      </c>
      <c r="J83" s="34">
        <v>2800000</v>
      </c>
      <c r="K83" s="34">
        <v>7000000</v>
      </c>
      <c r="L83" s="30">
        <v>0</v>
      </c>
      <c r="M83" s="34">
        <v>0</v>
      </c>
      <c r="N83" s="34">
        <v>0</v>
      </c>
      <c r="O83" s="31">
        <v>0</v>
      </c>
      <c r="P83" s="41">
        <v>0</v>
      </c>
    </row>
    <row r="84" spans="1:17" ht="14.5" x14ac:dyDescent="0.35">
      <c r="A84" s="11" t="s">
        <v>169</v>
      </c>
      <c r="B84" s="11" t="s">
        <v>32</v>
      </c>
      <c r="C84" s="76" t="s">
        <v>47</v>
      </c>
      <c r="D84" s="12">
        <v>2</v>
      </c>
      <c r="E84" s="12" t="s">
        <v>48</v>
      </c>
      <c r="F84" s="11"/>
      <c r="G84" s="34">
        <f t="shared" ref="G84:G120" si="2">SUM(H84:Q84)</f>
        <v>115850000</v>
      </c>
      <c r="H84" s="35">
        <v>0</v>
      </c>
      <c r="I84" s="34">
        <v>0</v>
      </c>
      <c r="J84" s="34">
        <v>0</v>
      </c>
      <c r="K84" s="34">
        <v>0</v>
      </c>
      <c r="L84" s="36">
        <v>0</v>
      </c>
      <c r="M84" s="34">
        <v>0</v>
      </c>
      <c r="N84" s="34">
        <v>450000</v>
      </c>
      <c r="O84" s="37">
        <v>57700000</v>
      </c>
      <c r="P84" s="38">
        <v>57700000</v>
      </c>
      <c r="Q84" s="34"/>
    </row>
    <row r="85" spans="1:17" ht="14.5" x14ac:dyDescent="0.35">
      <c r="A85" s="11" t="s">
        <v>170</v>
      </c>
      <c r="B85" s="11" t="s">
        <v>32</v>
      </c>
      <c r="C85" s="76" t="s">
        <v>47</v>
      </c>
      <c r="D85" s="12">
        <v>3</v>
      </c>
      <c r="E85" s="12" t="s">
        <v>48</v>
      </c>
      <c r="F85" s="11"/>
      <c r="G85" s="34">
        <f t="shared" si="2"/>
        <v>11932000</v>
      </c>
      <c r="H85" s="35">
        <v>6053000</v>
      </c>
      <c r="I85" s="34">
        <v>5879000</v>
      </c>
      <c r="J85" s="34">
        <v>0</v>
      </c>
      <c r="K85" s="34">
        <v>0</v>
      </c>
      <c r="L85" s="36">
        <v>0</v>
      </c>
      <c r="M85" s="34">
        <v>0</v>
      </c>
      <c r="N85" s="34">
        <v>0</v>
      </c>
      <c r="O85" s="37">
        <v>0</v>
      </c>
      <c r="P85" s="38">
        <v>0</v>
      </c>
      <c r="Q85" s="34"/>
    </row>
    <row r="86" spans="1:17" ht="14.5" x14ac:dyDescent="0.35">
      <c r="A86" s="11" t="s">
        <v>171</v>
      </c>
      <c r="B86" s="11" t="s">
        <v>32</v>
      </c>
      <c r="C86" s="76" t="s">
        <v>33</v>
      </c>
      <c r="D86" s="12">
        <v>4</v>
      </c>
      <c r="E86" s="12" t="s">
        <v>43</v>
      </c>
      <c r="F86" s="11"/>
      <c r="G86" s="34">
        <f t="shared" si="2"/>
        <v>1550000</v>
      </c>
      <c r="H86" s="35">
        <v>0</v>
      </c>
      <c r="I86" s="34">
        <v>0</v>
      </c>
      <c r="J86" s="34">
        <v>0</v>
      </c>
      <c r="K86" s="34">
        <v>0</v>
      </c>
      <c r="L86" s="36">
        <v>250000</v>
      </c>
      <c r="M86" s="34">
        <v>1300000</v>
      </c>
      <c r="N86" s="34">
        <v>0</v>
      </c>
      <c r="O86" s="37">
        <v>0</v>
      </c>
      <c r="P86" s="38">
        <v>0</v>
      </c>
      <c r="Q86" s="34"/>
    </row>
    <row r="87" spans="1:17" ht="14.5" x14ac:dyDescent="0.35">
      <c r="A87" s="11" t="s">
        <v>172</v>
      </c>
      <c r="B87" s="11" t="s">
        <v>32</v>
      </c>
      <c r="C87" s="76" t="s">
        <v>47</v>
      </c>
      <c r="D87" s="12">
        <v>5</v>
      </c>
      <c r="E87" s="12" t="s">
        <v>48</v>
      </c>
      <c r="F87" s="11"/>
      <c r="G87" s="34">
        <f t="shared" si="2"/>
        <v>60151000</v>
      </c>
      <c r="H87" s="35">
        <v>0</v>
      </c>
      <c r="I87" s="34">
        <v>0</v>
      </c>
      <c r="J87" s="34">
        <v>12290000</v>
      </c>
      <c r="K87" s="34">
        <v>35831000</v>
      </c>
      <c r="L87" s="36">
        <v>12030000</v>
      </c>
      <c r="M87" s="34">
        <v>0</v>
      </c>
      <c r="N87" s="34">
        <v>0</v>
      </c>
      <c r="O87" s="37">
        <v>0</v>
      </c>
      <c r="P87" s="38">
        <v>0</v>
      </c>
      <c r="Q87" s="34"/>
    </row>
    <row r="88" spans="1:17" ht="14.5" x14ac:dyDescent="0.35">
      <c r="A88" s="11" t="s">
        <v>173</v>
      </c>
      <c r="B88" s="11" t="s">
        <v>32</v>
      </c>
      <c r="C88" s="76" t="s">
        <v>47</v>
      </c>
      <c r="D88" s="12">
        <v>6</v>
      </c>
      <c r="E88" s="12" t="s">
        <v>48</v>
      </c>
      <c r="F88" s="11"/>
      <c r="G88" s="34">
        <f t="shared" si="2"/>
        <v>5300000</v>
      </c>
      <c r="H88" s="35">
        <v>0</v>
      </c>
      <c r="I88" s="34">
        <v>0</v>
      </c>
      <c r="J88" s="34">
        <v>800000</v>
      </c>
      <c r="K88" s="34">
        <v>2250000</v>
      </c>
      <c r="L88" s="36">
        <v>2250000</v>
      </c>
      <c r="M88" s="34">
        <v>0</v>
      </c>
      <c r="N88" s="34">
        <v>0</v>
      </c>
      <c r="O88" s="37">
        <v>0</v>
      </c>
      <c r="P88" s="38">
        <v>0</v>
      </c>
      <c r="Q88" s="34"/>
    </row>
    <row r="89" spans="1:17" ht="14.5" x14ac:dyDescent="0.35">
      <c r="A89" s="11" t="s">
        <v>174</v>
      </c>
      <c r="B89" s="11" t="s">
        <v>32</v>
      </c>
      <c r="C89" s="76" t="s">
        <v>47</v>
      </c>
      <c r="D89" s="12">
        <v>7</v>
      </c>
      <c r="E89" s="12" t="s">
        <v>48</v>
      </c>
      <c r="F89" s="11"/>
      <c r="G89" s="34">
        <f t="shared" si="2"/>
        <v>11600000</v>
      </c>
      <c r="H89" s="35">
        <v>0</v>
      </c>
      <c r="I89" s="34">
        <v>0</v>
      </c>
      <c r="J89" s="34">
        <v>1800000</v>
      </c>
      <c r="K89" s="34">
        <v>4900000</v>
      </c>
      <c r="L89" s="36">
        <v>4900000</v>
      </c>
      <c r="M89" s="34">
        <v>0</v>
      </c>
      <c r="N89" s="34">
        <v>0</v>
      </c>
      <c r="O89" s="37">
        <v>0</v>
      </c>
      <c r="P89" s="38">
        <v>0</v>
      </c>
      <c r="Q89" s="34"/>
    </row>
    <row r="90" spans="1:17" ht="14.5" x14ac:dyDescent="0.35">
      <c r="A90" s="11" t="s">
        <v>175</v>
      </c>
      <c r="B90" s="11" t="s">
        <v>32</v>
      </c>
      <c r="C90" s="76" t="s">
        <v>47</v>
      </c>
      <c r="D90" s="12">
        <v>8</v>
      </c>
      <c r="E90" s="12" t="s">
        <v>48</v>
      </c>
      <c r="F90" s="11"/>
      <c r="G90" s="34">
        <f t="shared" si="2"/>
        <v>2640000</v>
      </c>
      <c r="H90" s="35">
        <v>490000</v>
      </c>
      <c r="I90" s="34">
        <v>0</v>
      </c>
      <c r="J90" s="34">
        <v>50000</v>
      </c>
      <c r="K90" s="34">
        <v>1050000</v>
      </c>
      <c r="L90" s="36">
        <v>1050000</v>
      </c>
      <c r="M90" s="34">
        <v>0</v>
      </c>
      <c r="N90" s="34">
        <v>0</v>
      </c>
      <c r="O90" s="37">
        <v>0</v>
      </c>
      <c r="P90" s="38">
        <v>0</v>
      </c>
      <c r="Q90" s="34"/>
    </row>
    <row r="91" spans="1:17" ht="14.5" x14ac:dyDescent="0.35">
      <c r="A91" s="11" t="s">
        <v>176</v>
      </c>
      <c r="B91" s="11" t="s">
        <v>32</v>
      </c>
      <c r="C91" s="76" t="s">
        <v>47</v>
      </c>
      <c r="D91" s="12">
        <v>9</v>
      </c>
      <c r="E91" s="12" t="s">
        <v>48</v>
      </c>
      <c r="F91" s="11"/>
      <c r="G91" s="34">
        <f t="shared" si="2"/>
        <v>1750000</v>
      </c>
      <c r="H91" s="35">
        <v>0</v>
      </c>
      <c r="I91" s="34">
        <v>0</v>
      </c>
      <c r="J91" s="34">
        <v>50000</v>
      </c>
      <c r="K91" s="34">
        <v>850000</v>
      </c>
      <c r="L91" s="36">
        <v>850000</v>
      </c>
      <c r="M91" s="34">
        <v>0</v>
      </c>
      <c r="N91" s="34">
        <v>0</v>
      </c>
      <c r="O91" s="37">
        <v>0</v>
      </c>
      <c r="P91" s="38">
        <v>0</v>
      </c>
      <c r="Q91" s="34"/>
    </row>
    <row r="92" spans="1:17" ht="14.5" x14ac:dyDescent="0.35">
      <c r="A92" s="11" t="s">
        <v>177</v>
      </c>
      <c r="B92" s="11" t="s">
        <v>32</v>
      </c>
      <c r="C92" s="76" t="s">
        <v>47</v>
      </c>
      <c r="D92" s="12">
        <v>10</v>
      </c>
      <c r="E92" s="12" t="s">
        <v>48</v>
      </c>
      <c r="F92" s="11"/>
      <c r="G92" s="34">
        <f t="shared" si="2"/>
        <v>29931000</v>
      </c>
      <c r="H92" s="35">
        <v>0</v>
      </c>
      <c r="I92" s="34">
        <v>0</v>
      </c>
      <c r="J92" s="34">
        <v>6280000</v>
      </c>
      <c r="K92" s="34">
        <v>17665000</v>
      </c>
      <c r="L92" s="36">
        <v>5986000</v>
      </c>
      <c r="M92" s="34">
        <v>0</v>
      </c>
      <c r="N92" s="34">
        <v>0</v>
      </c>
      <c r="O92" s="37">
        <v>0</v>
      </c>
      <c r="P92" s="38">
        <v>0</v>
      </c>
      <c r="Q92" s="34"/>
    </row>
    <row r="93" spans="1:17" ht="14.5" x14ac:dyDescent="0.35">
      <c r="A93" s="11" t="s">
        <v>178</v>
      </c>
      <c r="B93" s="11" t="s">
        <v>32</v>
      </c>
      <c r="C93" s="76" t="s">
        <v>47</v>
      </c>
      <c r="D93" s="12">
        <v>11</v>
      </c>
      <c r="E93" s="12" t="s">
        <v>48</v>
      </c>
      <c r="F93" s="11"/>
      <c r="G93" s="34">
        <f t="shared" si="2"/>
        <v>29262000</v>
      </c>
      <c r="H93" s="35">
        <v>0</v>
      </c>
      <c r="I93" s="34">
        <v>25892000</v>
      </c>
      <c r="J93" s="34">
        <v>934000</v>
      </c>
      <c r="K93" s="34">
        <v>0</v>
      </c>
      <c r="L93" s="36">
        <v>2436000</v>
      </c>
      <c r="M93" s="34">
        <v>0</v>
      </c>
      <c r="N93" s="34">
        <v>0</v>
      </c>
      <c r="O93" s="37">
        <v>0</v>
      </c>
      <c r="P93" s="38">
        <v>0</v>
      </c>
      <c r="Q93" s="34"/>
    </row>
    <row r="94" spans="1:17" ht="14.5" x14ac:dyDescent="0.35">
      <c r="A94" s="11" t="s">
        <v>179</v>
      </c>
      <c r="B94" s="11" t="s">
        <v>32</v>
      </c>
      <c r="C94" s="76" t="s">
        <v>47</v>
      </c>
      <c r="D94" s="12">
        <v>12</v>
      </c>
      <c r="E94" s="12" t="s">
        <v>48</v>
      </c>
      <c r="F94" s="11"/>
      <c r="G94" s="34">
        <f t="shared" si="2"/>
        <v>42739000</v>
      </c>
      <c r="H94" s="35">
        <v>0</v>
      </c>
      <c r="I94" s="34">
        <v>0</v>
      </c>
      <c r="J94" s="34">
        <v>0</v>
      </c>
      <c r="K94" s="34">
        <v>0</v>
      </c>
      <c r="L94" s="36">
        <v>15531000</v>
      </c>
      <c r="M94" s="34">
        <v>18660000</v>
      </c>
      <c r="N94" s="34">
        <v>8548000</v>
      </c>
      <c r="O94" s="37">
        <v>0</v>
      </c>
      <c r="P94" s="38">
        <v>0</v>
      </c>
      <c r="Q94" s="34"/>
    </row>
    <row r="95" spans="1:17" ht="14.5" x14ac:dyDescent="0.35">
      <c r="A95" s="11" t="s">
        <v>180</v>
      </c>
      <c r="B95" s="11" t="s">
        <v>32</v>
      </c>
      <c r="C95" s="76" t="s">
        <v>47</v>
      </c>
      <c r="D95" s="12">
        <v>13</v>
      </c>
      <c r="E95" s="12" t="s">
        <v>48</v>
      </c>
      <c r="F95" s="11"/>
      <c r="G95" s="34">
        <f t="shared" si="2"/>
        <v>41910000</v>
      </c>
      <c r="H95" s="35">
        <v>0</v>
      </c>
      <c r="I95" s="34">
        <v>0</v>
      </c>
      <c r="J95" s="34">
        <v>0</v>
      </c>
      <c r="K95" s="34">
        <v>0</v>
      </c>
      <c r="L95" s="36">
        <v>0</v>
      </c>
      <c r="M95" s="34">
        <v>0</v>
      </c>
      <c r="N95" s="34">
        <v>15114000</v>
      </c>
      <c r="O95" s="37">
        <v>18414000</v>
      </c>
      <c r="P95" s="38">
        <v>8382000</v>
      </c>
      <c r="Q95" s="34"/>
    </row>
    <row r="96" spans="1:17" ht="14.5" x14ac:dyDescent="0.35">
      <c r="A96" s="11" t="s">
        <v>181</v>
      </c>
      <c r="B96" s="11" t="s">
        <v>32</v>
      </c>
      <c r="C96" s="76" t="s">
        <v>47</v>
      </c>
      <c r="D96" s="12">
        <v>14</v>
      </c>
      <c r="E96" s="12" t="s">
        <v>48</v>
      </c>
      <c r="F96" s="11"/>
      <c r="G96" s="34">
        <f t="shared" si="2"/>
        <v>2200000</v>
      </c>
      <c r="H96" s="35">
        <v>200000</v>
      </c>
      <c r="I96" s="34">
        <v>2000000</v>
      </c>
      <c r="J96" s="34">
        <v>0</v>
      </c>
      <c r="K96" s="34">
        <v>0</v>
      </c>
      <c r="L96" s="36">
        <v>0</v>
      </c>
      <c r="M96" s="34">
        <v>0</v>
      </c>
      <c r="N96" s="34">
        <v>0</v>
      </c>
      <c r="O96" s="37">
        <v>0</v>
      </c>
      <c r="P96" s="38">
        <v>0</v>
      </c>
      <c r="Q96" s="34"/>
    </row>
    <row r="97" spans="1:17" ht="14.5" x14ac:dyDescent="0.35">
      <c r="A97" s="11" t="s">
        <v>182</v>
      </c>
      <c r="B97" s="11" t="s">
        <v>52</v>
      </c>
      <c r="C97" s="76" t="s">
        <v>47</v>
      </c>
      <c r="D97" s="12">
        <v>15</v>
      </c>
      <c r="E97" s="12" t="s">
        <v>48</v>
      </c>
      <c r="F97" s="11"/>
      <c r="G97" s="34">
        <f t="shared" si="2"/>
        <v>30500000</v>
      </c>
      <c r="H97" s="35">
        <v>0</v>
      </c>
      <c r="I97" s="34">
        <v>500000</v>
      </c>
      <c r="J97" s="34">
        <v>15000000</v>
      </c>
      <c r="K97" s="34">
        <v>15000000</v>
      </c>
      <c r="L97" s="36">
        <v>0</v>
      </c>
      <c r="M97" s="34">
        <v>0</v>
      </c>
      <c r="N97" s="34">
        <v>0</v>
      </c>
      <c r="O97" s="37">
        <v>0</v>
      </c>
      <c r="P97" s="38">
        <v>0</v>
      </c>
      <c r="Q97" s="34"/>
    </row>
    <row r="98" spans="1:17" ht="14.5" x14ac:dyDescent="0.35">
      <c r="A98" s="11" t="s">
        <v>183</v>
      </c>
      <c r="B98" s="11" t="s">
        <v>32</v>
      </c>
      <c r="C98" s="76" t="s">
        <v>33</v>
      </c>
      <c r="D98" s="12">
        <v>16</v>
      </c>
      <c r="E98" s="12" t="s">
        <v>43</v>
      </c>
      <c r="F98" s="11"/>
      <c r="G98" s="34">
        <f t="shared" si="2"/>
        <v>2300000</v>
      </c>
      <c r="H98" s="35">
        <v>0</v>
      </c>
      <c r="I98" s="34">
        <v>0</v>
      </c>
      <c r="J98" s="34">
        <v>0</v>
      </c>
      <c r="K98" s="34">
        <v>300000</v>
      </c>
      <c r="L98" s="36">
        <v>2000000</v>
      </c>
      <c r="M98" s="34">
        <v>0</v>
      </c>
      <c r="N98" s="34">
        <v>0</v>
      </c>
      <c r="O98" s="37">
        <v>0</v>
      </c>
      <c r="P98" s="38">
        <v>0</v>
      </c>
      <c r="Q98" s="34"/>
    </row>
    <row r="99" spans="1:17" ht="14.5" x14ac:dyDescent="0.35">
      <c r="A99" s="11" t="s">
        <v>184</v>
      </c>
      <c r="B99" s="11" t="s">
        <v>32</v>
      </c>
      <c r="C99" s="76" t="s">
        <v>33</v>
      </c>
      <c r="D99" s="12">
        <v>17</v>
      </c>
      <c r="E99" s="12" t="s">
        <v>43</v>
      </c>
      <c r="F99" s="11"/>
      <c r="G99" s="34">
        <f t="shared" si="2"/>
        <v>2300000</v>
      </c>
      <c r="H99" s="35">
        <v>0</v>
      </c>
      <c r="I99" s="34">
        <v>0</v>
      </c>
      <c r="J99" s="34">
        <v>0</v>
      </c>
      <c r="K99" s="34">
        <v>0</v>
      </c>
      <c r="L99" s="36">
        <v>0</v>
      </c>
      <c r="M99" s="34">
        <v>0</v>
      </c>
      <c r="N99" s="34">
        <v>300000</v>
      </c>
      <c r="O99" s="37">
        <v>2000000</v>
      </c>
      <c r="P99" s="38">
        <v>0</v>
      </c>
      <c r="Q99" s="34"/>
    </row>
    <row r="100" spans="1:17" ht="14.5" x14ac:dyDescent="0.35">
      <c r="A100" s="11" t="s">
        <v>185</v>
      </c>
      <c r="B100" s="11" t="s">
        <v>32</v>
      </c>
      <c r="C100" s="76" t="s">
        <v>47</v>
      </c>
      <c r="D100" s="12">
        <v>18</v>
      </c>
      <c r="E100" s="12" t="s">
        <v>48</v>
      </c>
      <c r="F100" s="11"/>
      <c r="G100" s="34">
        <f t="shared" si="2"/>
        <v>4000000</v>
      </c>
      <c r="H100" s="35">
        <v>0</v>
      </c>
      <c r="I100" s="34">
        <v>0</v>
      </c>
      <c r="J100" s="34">
        <v>0</v>
      </c>
      <c r="K100" s="34">
        <v>0</v>
      </c>
      <c r="L100" s="36">
        <v>0</v>
      </c>
      <c r="M100" s="34">
        <v>2000000</v>
      </c>
      <c r="N100" s="34">
        <v>0</v>
      </c>
      <c r="O100" s="37">
        <v>300000</v>
      </c>
      <c r="P100" s="38">
        <v>1700000</v>
      </c>
      <c r="Q100" s="34"/>
    </row>
    <row r="101" spans="1:17" ht="14.5" x14ac:dyDescent="0.35">
      <c r="A101" s="11" t="s">
        <v>186</v>
      </c>
      <c r="B101" s="11" t="s">
        <v>32</v>
      </c>
      <c r="C101" s="76" t="s">
        <v>33</v>
      </c>
      <c r="D101" s="12">
        <v>19</v>
      </c>
      <c r="E101" s="12" t="s">
        <v>34</v>
      </c>
      <c r="F101" s="11"/>
      <c r="G101" s="34">
        <f t="shared" si="2"/>
        <v>4500000</v>
      </c>
      <c r="H101" s="35">
        <v>300000</v>
      </c>
      <c r="I101" s="34">
        <v>4200000</v>
      </c>
      <c r="J101" s="34">
        <v>0</v>
      </c>
      <c r="K101" s="34">
        <v>0</v>
      </c>
      <c r="L101" s="36">
        <v>0</v>
      </c>
      <c r="M101" s="34">
        <v>0</v>
      </c>
      <c r="N101" s="34">
        <v>0</v>
      </c>
      <c r="O101" s="37">
        <v>0</v>
      </c>
      <c r="P101" s="38">
        <v>0</v>
      </c>
      <c r="Q101" s="34"/>
    </row>
    <row r="102" spans="1:17" ht="14.5" x14ac:dyDescent="0.35">
      <c r="A102" s="11" t="s">
        <v>187</v>
      </c>
      <c r="B102" s="11" t="s">
        <v>32</v>
      </c>
      <c r="C102" s="76" t="s">
        <v>33</v>
      </c>
      <c r="D102" s="12">
        <v>20</v>
      </c>
      <c r="E102" s="12" t="s">
        <v>34</v>
      </c>
      <c r="F102" s="11"/>
      <c r="G102" s="34">
        <f t="shared" si="2"/>
        <v>1700000</v>
      </c>
      <c r="H102" s="35">
        <v>0</v>
      </c>
      <c r="I102" s="34">
        <v>0</v>
      </c>
      <c r="J102" s="34">
        <v>0</v>
      </c>
      <c r="K102" s="34">
        <v>200000</v>
      </c>
      <c r="L102" s="36">
        <v>1500000</v>
      </c>
      <c r="M102" s="34">
        <v>0</v>
      </c>
      <c r="N102" s="34">
        <v>0</v>
      </c>
      <c r="O102" s="37">
        <v>0</v>
      </c>
      <c r="P102" s="38">
        <v>0</v>
      </c>
      <c r="Q102" s="34"/>
    </row>
    <row r="103" spans="1:17" ht="14.5" x14ac:dyDescent="0.35">
      <c r="A103" s="11" t="s">
        <v>188</v>
      </c>
      <c r="B103" s="11" t="s">
        <v>32</v>
      </c>
      <c r="C103" s="76" t="s">
        <v>33</v>
      </c>
      <c r="D103" s="12">
        <v>21</v>
      </c>
      <c r="E103" s="12" t="s">
        <v>34</v>
      </c>
      <c r="F103" s="11"/>
      <c r="G103" s="34">
        <f t="shared" si="2"/>
        <v>3500000</v>
      </c>
      <c r="H103" s="35">
        <v>0</v>
      </c>
      <c r="I103" s="34">
        <v>0</v>
      </c>
      <c r="J103" s="34">
        <v>500000</v>
      </c>
      <c r="K103" s="34">
        <v>3000000</v>
      </c>
      <c r="L103" s="36">
        <v>0</v>
      </c>
      <c r="M103" s="34">
        <v>0</v>
      </c>
      <c r="N103" s="34">
        <v>0</v>
      </c>
      <c r="O103" s="37">
        <v>0</v>
      </c>
      <c r="P103" s="38">
        <v>0</v>
      </c>
      <c r="Q103" s="34"/>
    </row>
    <row r="104" spans="1:17" ht="14.5" x14ac:dyDescent="0.35">
      <c r="A104" s="11" t="s">
        <v>189</v>
      </c>
      <c r="B104" s="11" t="s">
        <v>32</v>
      </c>
      <c r="C104" s="76" t="s">
        <v>33</v>
      </c>
      <c r="D104" s="12">
        <v>22</v>
      </c>
      <c r="E104" s="12" t="s">
        <v>43</v>
      </c>
      <c r="F104" s="11"/>
      <c r="G104" s="34">
        <f t="shared" si="2"/>
        <v>250000</v>
      </c>
      <c r="H104" s="35">
        <v>250000</v>
      </c>
      <c r="I104" s="34">
        <v>0</v>
      </c>
      <c r="J104" s="34">
        <v>0</v>
      </c>
      <c r="K104" s="34">
        <v>0</v>
      </c>
      <c r="L104" s="36">
        <v>0</v>
      </c>
      <c r="M104" s="34">
        <v>0</v>
      </c>
      <c r="N104" s="34">
        <v>0</v>
      </c>
      <c r="O104" s="37">
        <v>0</v>
      </c>
      <c r="P104" s="38">
        <v>0</v>
      </c>
      <c r="Q104" s="34"/>
    </row>
    <row r="105" spans="1:17" ht="14.5" x14ac:dyDescent="0.35">
      <c r="A105" s="11" t="s">
        <v>190</v>
      </c>
      <c r="B105" s="11" t="s">
        <v>32</v>
      </c>
      <c r="C105" s="76" t="s">
        <v>47</v>
      </c>
      <c r="D105" s="12">
        <v>23</v>
      </c>
      <c r="E105" s="12" t="s">
        <v>48</v>
      </c>
      <c r="F105" s="11"/>
      <c r="G105" s="34">
        <f t="shared" si="2"/>
        <v>500000</v>
      </c>
      <c r="H105" s="35">
        <v>0</v>
      </c>
      <c r="I105" s="34">
        <v>0</v>
      </c>
      <c r="J105" s="34">
        <v>100000</v>
      </c>
      <c r="K105" s="34">
        <v>400000</v>
      </c>
      <c r="L105" s="36">
        <v>0</v>
      </c>
      <c r="M105" s="34">
        <v>0</v>
      </c>
      <c r="N105" s="34">
        <v>0</v>
      </c>
      <c r="O105" s="37">
        <v>0</v>
      </c>
      <c r="P105" s="38">
        <v>0</v>
      </c>
      <c r="Q105" s="34"/>
    </row>
    <row r="106" spans="1:17" ht="14.5" x14ac:dyDescent="0.35">
      <c r="A106" s="11" t="s">
        <v>191</v>
      </c>
      <c r="B106" s="11" t="s">
        <v>32</v>
      </c>
      <c r="C106" s="76" t="s">
        <v>33</v>
      </c>
      <c r="D106" s="12">
        <v>24</v>
      </c>
      <c r="E106" s="12" t="s">
        <v>34</v>
      </c>
      <c r="F106" s="11"/>
      <c r="G106" s="34">
        <f t="shared" si="2"/>
        <v>1850000</v>
      </c>
      <c r="H106" s="35">
        <v>0</v>
      </c>
      <c r="I106" s="34">
        <v>0</v>
      </c>
      <c r="J106" s="34">
        <v>0</v>
      </c>
      <c r="K106" s="34">
        <v>0</v>
      </c>
      <c r="L106" s="36">
        <v>250000</v>
      </c>
      <c r="M106" s="34">
        <v>1600000</v>
      </c>
      <c r="N106" s="34">
        <v>0</v>
      </c>
      <c r="O106" s="37">
        <v>0</v>
      </c>
      <c r="P106" s="38">
        <v>0</v>
      </c>
      <c r="Q106" s="34"/>
    </row>
    <row r="107" spans="1:17" ht="14.5" x14ac:dyDescent="0.35">
      <c r="A107" s="11" t="s">
        <v>192</v>
      </c>
      <c r="B107" s="11" t="s">
        <v>32</v>
      </c>
      <c r="C107" s="76" t="s">
        <v>33</v>
      </c>
      <c r="D107" s="12">
        <v>25</v>
      </c>
      <c r="E107" s="12" t="s">
        <v>43</v>
      </c>
      <c r="F107" s="11"/>
      <c r="G107" s="34">
        <f t="shared" si="2"/>
        <v>2200000</v>
      </c>
      <c r="H107" s="35">
        <v>0</v>
      </c>
      <c r="I107" s="34">
        <v>200000</v>
      </c>
      <c r="J107" s="34">
        <v>2000000</v>
      </c>
      <c r="K107" s="34">
        <v>0</v>
      </c>
      <c r="L107" s="36">
        <v>0</v>
      </c>
      <c r="M107" s="34">
        <v>0</v>
      </c>
      <c r="N107" s="34">
        <v>0</v>
      </c>
      <c r="O107" s="37">
        <v>0</v>
      </c>
      <c r="P107" s="38">
        <v>0</v>
      </c>
      <c r="Q107" s="34"/>
    </row>
    <row r="108" spans="1:17" ht="14.5" x14ac:dyDescent="0.35">
      <c r="A108" s="11" t="s">
        <v>193</v>
      </c>
      <c r="B108" s="11" t="s">
        <v>32</v>
      </c>
      <c r="C108" s="76" t="s">
        <v>33</v>
      </c>
      <c r="D108" s="12">
        <v>26</v>
      </c>
      <c r="E108" s="12" t="s">
        <v>34</v>
      </c>
      <c r="F108" s="11"/>
      <c r="G108" s="34">
        <f t="shared" si="2"/>
        <v>2200000</v>
      </c>
      <c r="H108" s="35">
        <v>0</v>
      </c>
      <c r="I108" s="34">
        <v>0</v>
      </c>
      <c r="J108" s="34">
        <v>0</v>
      </c>
      <c r="K108" s="34">
        <v>0</v>
      </c>
      <c r="L108" s="36">
        <v>200000</v>
      </c>
      <c r="M108" s="34">
        <v>2000000</v>
      </c>
      <c r="N108" s="34">
        <v>0</v>
      </c>
      <c r="O108" s="37">
        <v>0</v>
      </c>
      <c r="P108" s="38">
        <v>0</v>
      </c>
      <c r="Q108" s="34"/>
    </row>
    <row r="109" spans="1:17" ht="14.5" x14ac:dyDescent="0.35">
      <c r="A109" s="11" t="s">
        <v>194</v>
      </c>
      <c r="B109" s="11" t="s">
        <v>32</v>
      </c>
      <c r="C109" s="76" t="s">
        <v>33</v>
      </c>
      <c r="D109" s="12">
        <v>27</v>
      </c>
      <c r="E109" s="12" t="s">
        <v>43</v>
      </c>
      <c r="F109" s="11"/>
      <c r="G109" s="34">
        <f t="shared" si="2"/>
        <v>200000</v>
      </c>
      <c r="H109" s="35">
        <v>200000</v>
      </c>
      <c r="I109" s="34">
        <v>0</v>
      </c>
      <c r="J109" s="34">
        <v>0</v>
      </c>
      <c r="K109" s="34">
        <v>0</v>
      </c>
      <c r="L109" s="36">
        <v>0</v>
      </c>
      <c r="M109" s="34">
        <v>0</v>
      </c>
      <c r="N109" s="34">
        <v>0</v>
      </c>
      <c r="O109" s="37">
        <v>0</v>
      </c>
      <c r="P109" s="38">
        <v>0</v>
      </c>
      <c r="Q109" s="34"/>
    </row>
    <row r="110" spans="1:17" ht="14.5" x14ac:dyDescent="0.35">
      <c r="A110" s="11" t="s">
        <v>195</v>
      </c>
      <c r="B110" s="11" t="s">
        <v>52</v>
      </c>
      <c r="C110" s="76" t="s">
        <v>33</v>
      </c>
      <c r="D110" s="12">
        <v>28</v>
      </c>
      <c r="E110" s="12" t="s">
        <v>34</v>
      </c>
      <c r="F110" s="11"/>
      <c r="G110" s="34">
        <f t="shared" si="2"/>
        <v>3828000</v>
      </c>
      <c r="H110" s="35">
        <v>100000</v>
      </c>
      <c r="I110" s="34">
        <v>3728000</v>
      </c>
      <c r="J110" s="34">
        <v>0</v>
      </c>
      <c r="K110" s="34">
        <v>0</v>
      </c>
      <c r="L110" s="36">
        <v>0</v>
      </c>
      <c r="M110" s="34">
        <v>0</v>
      </c>
      <c r="N110" s="34">
        <v>0</v>
      </c>
      <c r="O110" s="37">
        <v>0</v>
      </c>
      <c r="P110" s="38">
        <v>0</v>
      </c>
      <c r="Q110" s="34"/>
    </row>
    <row r="111" spans="1:17" ht="14.5" x14ac:dyDescent="0.35">
      <c r="A111" s="11" t="s">
        <v>196</v>
      </c>
      <c r="B111" s="11" t="s">
        <v>52</v>
      </c>
      <c r="C111" s="76" t="s">
        <v>33</v>
      </c>
      <c r="D111" s="12">
        <v>29</v>
      </c>
      <c r="E111" s="12" t="s">
        <v>34</v>
      </c>
      <c r="F111" s="11"/>
      <c r="G111" s="34">
        <f t="shared" si="2"/>
        <v>1829000</v>
      </c>
      <c r="H111" s="35">
        <v>0</v>
      </c>
      <c r="I111" s="34">
        <v>0</v>
      </c>
      <c r="J111" s="34">
        <v>0</v>
      </c>
      <c r="K111" s="34">
        <v>0</v>
      </c>
      <c r="L111" s="36">
        <v>50000</v>
      </c>
      <c r="M111" s="34">
        <v>1779000</v>
      </c>
      <c r="N111" s="34">
        <v>0</v>
      </c>
      <c r="O111" s="37">
        <v>0</v>
      </c>
      <c r="P111" s="38">
        <v>0</v>
      </c>
      <c r="Q111" s="34"/>
    </row>
    <row r="112" spans="1:17" ht="14.5" x14ac:dyDescent="0.35">
      <c r="A112" s="11" t="s">
        <v>197</v>
      </c>
      <c r="B112" s="11" t="s">
        <v>52</v>
      </c>
      <c r="C112" s="76" t="s">
        <v>33</v>
      </c>
      <c r="D112" s="12">
        <v>30</v>
      </c>
      <c r="E112" s="12" t="s">
        <v>34</v>
      </c>
      <c r="F112" s="11"/>
      <c r="G112" s="34">
        <f t="shared" si="2"/>
        <v>900000</v>
      </c>
      <c r="H112" s="35">
        <v>200000</v>
      </c>
      <c r="I112" s="34">
        <v>700000</v>
      </c>
      <c r="J112" s="34">
        <v>0</v>
      </c>
      <c r="K112" s="34">
        <v>0</v>
      </c>
      <c r="L112" s="36">
        <v>0</v>
      </c>
      <c r="M112" s="34">
        <v>0</v>
      </c>
      <c r="N112" s="34">
        <v>0</v>
      </c>
      <c r="O112" s="37">
        <v>0</v>
      </c>
      <c r="P112" s="38">
        <v>0</v>
      </c>
      <c r="Q112" s="34"/>
    </row>
    <row r="113" spans="1:17" ht="14.5" x14ac:dyDescent="0.35">
      <c r="A113" s="11" t="s">
        <v>198</v>
      </c>
      <c r="B113" s="11" t="s">
        <v>32</v>
      </c>
      <c r="C113" s="76" t="s">
        <v>33</v>
      </c>
      <c r="D113" s="12">
        <v>31</v>
      </c>
      <c r="E113" s="12" t="s">
        <v>34</v>
      </c>
      <c r="F113" s="11"/>
      <c r="G113" s="34">
        <f t="shared" si="2"/>
        <v>900000</v>
      </c>
      <c r="H113" s="35">
        <v>0</v>
      </c>
      <c r="I113" s="34">
        <v>200000</v>
      </c>
      <c r="J113" s="34">
        <v>700000</v>
      </c>
      <c r="K113" s="34">
        <v>0</v>
      </c>
      <c r="L113" s="36">
        <v>0</v>
      </c>
      <c r="M113" s="34">
        <v>0</v>
      </c>
      <c r="N113" s="34">
        <v>0</v>
      </c>
      <c r="O113" s="37">
        <v>0</v>
      </c>
      <c r="P113" s="38">
        <v>0</v>
      </c>
      <c r="Q113" s="34"/>
    </row>
    <row r="114" spans="1:17" ht="14.5" x14ac:dyDescent="0.35">
      <c r="A114" s="11" t="s">
        <v>199</v>
      </c>
      <c r="B114" s="11" t="s">
        <v>32</v>
      </c>
      <c r="C114" s="76" t="s">
        <v>33</v>
      </c>
      <c r="D114" s="12">
        <v>32</v>
      </c>
      <c r="E114" s="12" t="s">
        <v>34</v>
      </c>
      <c r="F114" s="11"/>
      <c r="G114" s="34">
        <f t="shared" si="2"/>
        <v>500000</v>
      </c>
      <c r="H114" s="35">
        <v>250000</v>
      </c>
      <c r="I114" s="34">
        <v>250000</v>
      </c>
      <c r="J114" s="34">
        <v>0</v>
      </c>
      <c r="K114" s="34">
        <v>0</v>
      </c>
      <c r="L114" s="36">
        <v>0</v>
      </c>
      <c r="M114" s="34">
        <v>0</v>
      </c>
      <c r="N114" s="34">
        <v>0</v>
      </c>
      <c r="O114" s="37">
        <v>0</v>
      </c>
      <c r="P114" s="38">
        <v>0</v>
      </c>
      <c r="Q114" s="34"/>
    </row>
    <row r="115" spans="1:17" ht="14.5" x14ac:dyDescent="0.35">
      <c r="A115" s="11" t="s">
        <v>200</v>
      </c>
      <c r="B115" s="11" t="s">
        <v>32</v>
      </c>
      <c r="C115" s="76" t="s">
        <v>33</v>
      </c>
      <c r="D115" s="12">
        <v>33</v>
      </c>
      <c r="E115" s="12" t="s">
        <v>34</v>
      </c>
      <c r="F115" s="11"/>
      <c r="G115" s="34">
        <f t="shared" si="2"/>
        <v>1003000</v>
      </c>
      <c r="H115" s="35">
        <v>3000</v>
      </c>
      <c r="I115" s="34">
        <v>100000</v>
      </c>
      <c r="J115" s="34">
        <v>900000</v>
      </c>
      <c r="K115" s="34">
        <v>0</v>
      </c>
      <c r="L115" s="36">
        <v>0</v>
      </c>
      <c r="M115" s="34">
        <v>0</v>
      </c>
      <c r="N115" s="34">
        <v>0</v>
      </c>
      <c r="O115" s="37">
        <v>0</v>
      </c>
      <c r="P115" s="38">
        <v>0</v>
      </c>
      <c r="Q115" s="34"/>
    </row>
    <row r="116" spans="1:17" ht="14.5" x14ac:dyDescent="0.35">
      <c r="A116" s="11" t="s">
        <v>201</v>
      </c>
      <c r="B116" s="11" t="s">
        <v>32</v>
      </c>
      <c r="C116" s="76" t="s">
        <v>33</v>
      </c>
      <c r="D116" s="12">
        <v>34</v>
      </c>
      <c r="E116" s="12" t="s">
        <v>34</v>
      </c>
      <c r="F116" s="11"/>
      <c r="G116" s="34">
        <f t="shared" si="2"/>
        <v>300000</v>
      </c>
      <c r="H116" s="35">
        <v>300000</v>
      </c>
      <c r="I116" s="34">
        <v>0</v>
      </c>
      <c r="J116" s="34">
        <v>0</v>
      </c>
      <c r="K116" s="34">
        <v>0</v>
      </c>
      <c r="L116" s="36">
        <v>0</v>
      </c>
      <c r="M116" s="34">
        <v>0</v>
      </c>
      <c r="N116" s="34">
        <v>0</v>
      </c>
      <c r="O116" s="37">
        <v>0</v>
      </c>
      <c r="P116" s="38">
        <v>0</v>
      </c>
      <c r="Q116" s="34"/>
    </row>
    <row r="117" spans="1:17" ht="14.5" x14ac:dyDescent="0.35">
      <c r="A117" s="11" t="s">
        <v>202</v>
      </c>
      <c r="B117" s="11" t="s">
        <v>32</v>
      </c>
      <c r="C117" s="76" t="s">
        <v>33</v>
      </c>
      <c r="D117" s="12">
        <v>35</v>
      </c>
      <c r="E117" s="12" t="s">
        <v>34</v>
      </c>
      <c r="F117" s="11"/>
      <c r="G117" s="34">
        <f t="shared" si="2"/>
        <v>2600000</v>
      </c>
      <c r="H117" s="35">
        <v>0</v>
      </c>
      <c r="I117" s="34">
        <v>400000</v>
      </c>
      <c r="J117" s="34">
        <v>1100000</v>
      </c>
      <c r="K117" s="34">
        <v>1100000</v>
      </c>
      <c r="L117" s="36">
        <v>0</v>
      </c>
      <c r="M117" s="34">
        <v>0</v>
      </c>
      <c r="N117" s="34">
        <v>0</v>
      </c>
      <c r="O117" s="37">
        <v>0</v>
      </c>
      <c r="P117" s="38">
        <v>0</v>
      </c>
      <c r="Q117" s="34"/>
    </row>
    <row r="118" spans="1:17" ht="14.5" x14ac:dyDescent="0.35">
      <c r="A118" s="11" t="s">
        <v>203</v>
      </c>
      <c r="B118" s="11" t="s">
        <v>32</v>
      </c>
      <c r="C118" s="76" t="s">
        <v>33</v>
      </c>
      <c r="D118" s="12">
        <v>36</v>
      </c>
      <c r="E118" s="12" t="s">
        <v>34</v>
      </c>
      <c r="F118" s="11"/>
      <c r="G118" s="34">
        <f t="shared" si="2"/>
        <v>2600000</v>
      </c>
      <c r="H118" s="35">
        <v>400000</v>
      </c>
      <c r="I118" s="34">
        <v>1100000</v>
      </c>
      <c r="J118" s="34">
        <v>1100000</v>
      </c>
      <c r="K118" s="34">
        <v>0</v>
      </c>
      <c r="L118" s="36">
        <v>0</v>
      </c>
      <c r="M118" s="34">
        <v>0</v>
      </c>
      <c r="N118" s="34">
        <v>0</v>
      </c>
      <c r="O118" s="37">
        <v>0</v>
      </c>
      <c r="P118" s="38">
        <v>0</v>
      </c>
      <c r="Q118" s="34"/>
    </row>
    <row r="119" spans="1:17" ht="14.5" x14ac:dyDescent="0.35">
      <c r="A119" s="11" t="s">
        <v>204</v>
      </c>
      <c r="B119" s="11" t="s">
        <v>32</v>
      </c>
      <c r="C119" s="76" t="s">
        <v>33</v>
      </c>
      <c r="D119" s="12">
        <v>37</v>
      </c>
      <c r="E119" s="12" t="s">
        <v>34</v>
      </c>
      <c r="F119" s="11"/>
      <c r="G119" s="34">
        <f t="shared" si="2"/>
        <v>2600000</v>
      </c>
      <c r="H119" s="35">
        <v>1500000</v>
      </c>
      <c r="I119" s="34">
        <v>1100000</v>
      </c>
      <c r="J119" s="34">
        <v>0</v>
      </c>
      <c r="K119" s="34">
        <v>0</v>
      </c>
      <c r="L119" s="36">
        <v>0</v>
      </c>
      <c r="M119" s="34">
        <v>0</v>
      </c>
      <c r="N119" s="34">
        <v>0</v>
      </c>
      <c r="O119" s="37">
        <v>0</v>
      </c>
      <c r="P119" s="38">
        <v>0</v>
      </c>
      <c r="Q119" s="34"/>
    </row>
    <row r="120" spans="1:17" ht="14.5" x14ac:dyDescent="0.35">
      <c r="A120" s="11" t="s">
        <v>205</v>
      </c>
      <c r="B120" s="11" t="s">
        <v>32</v>
      </c>
      <c r="C120" s="76" t="s">
        <v>33</v>
      </c>
      <c r="D120" s="12">
        <v>38</v>
      </c>
      <c r="E120" s="12" t="s">
        <v>34</v>
      </c>
      <c r="F120" s="11"/>
      <c r="G120" s="34">
        <f t="shared" si="2"/>
        <v>7263000</v>
      </c>
      <c r="H120" s="35">
        <v>5735000</v>
      </c>
      <c r="I120" s="34">
        <v>1528000</v>
      </c>
      <c r="J120" s="34">
        <v>0</v>
      </c>
      <c r="K120" s="34">
        <v>0</v>
      </c>
      <c r="L120" s="36">
        <v>0</v>
      </c>
      <c r="M120" s="34">
        <v>0</v>
      </c>
      <c r="N120" s="34">
        <v>0</v>
      </c>
      <c r="O120" s="37">
        <v>0</v>
      </c>
      <c r="P120" s="38">
        <v>0</v>
      </c>
      <c r="Q120" s="34"/>
    </row>
    <row r="121" spans="1:17" ht="14.5" x14ac:dyDescent="0.35">
      <c r="A121" s="11"/>
      <c r="B121" s="11"/>
      <c r="C121" s="12"/>
      <c r="D121" s="12"/>
      <c r="E121" s="12"/>
      <c r="F121" s="11"/>
      <c r="G121" s="34"/>
      <c r="H121" s="35"/>
      <c r="I121" s="34"/>
      <c r="J121" s="34"/>
      <c r="K121" s="34"/>
      <c r="L121" s="36"/>
      <c r="M121" s="34"/>
      <c r="N121" s="34"/>
      <c r="O121" s="37"/>
      <c r="P121" s="34"/>
      <c r="Q121" s="34"/>
    </row>
    <row r="122" spans="1:17" ht="14.5" x14ac:dyDescent="0.35">
      <c r="A122" s="9" t="s">
        <v>97</v>
      </c>
      <c r="B122" s="9"/>
      <c r="C122" s="12"/>
      <c r="D122" s="12"/>
      <c r="E122" s="12"/>
      <c r="F122" s="11"/>
      <c r="G122" s="34"/>
      <c r="H122" s="34"/>
      <c r="I122" s="34"/>
      <c r="J122" s="34"/>
      <c r="K122" s="34"/>
      <c r="L122" s="34"/>
      <c r="M122" s="34"/>
      <c r="N122" s="34"/>
      <c r="O122" s="37"/>
      <c r="P122" s="34"/>
      <c r="Q122" s="34"/>
    </row>
    <row r="123" spans="1:17" ht="14.5" x14ac:dyDescent="0.35">
      <c r="A123" s="11"/>
      <c r="B123" s="11"/>
      <c r="C123" s="12"/>
      <c r="D123" s="12"/>
      <c r="E123" s="12"/>
      <c r="F123" s="11"/>
      <c r="G123" s="34"/>
      <c r="H123" s="35"/>
      <c r="I123" s="34"/>
      <c r="J123" s="34"/>
      <c r="K123" s="34"/>
      <c r="L123" s="36"/>
      <c r="M123" s="34"/>
      <c r="N123" s="34"/>
      <c r="O123" s="37"/>
      <c r="P123" s="34"/>
      <c r="Q123" s="34"/>
    </row>
    <row r="124" spans="1:17" ht="14.5" x14ac:dyDescent="0.35">
      <c r="A124" s="18" t="s">
        <v>98</v>
      </c>
      <c r="B124" s="18"/>
      <c r="C124" s="19"/>
      <c r="D124" s="19"/>
      <c r="E124" s="59"/>
      <c r="F124" s="19"/>
      <c r="G124" s="63">
        <f>SUM(G13:G120)</f>
        <v>868569000</v>
      </c>
      <c r="H124" s="26"/>
      <c r="I124" s="20"/>
      <c r="J124" s="20"/>
      <c r="K124" s="27"/>
      <c r="L124" s="26"/>
      <c r="M124" s="20"/>
      <c r="N124" s="20"/>
      <c r="O124" s="27"/>
      <c r="P124" s="20"/>
    </row>
    <row r="125" spans="1:17" ht="14.5" x14ac:dyDescent="0.35">
      <c r="A125" s="1"/>
      <c r="B125" s="1"/>
      <c r="C125" s="2"/>
      <c r="D125" s="2"/>
      <c r="E125" s="60"/>
      <c r="F125" s="2"/>
      <c r="G125" s="2"/>
      <c r="H125" s="1"/>
      <c r="I125" s="1"/>
      <c r="J125" s="1"/>
      <c r="K125" s="1"/>
      <c r="L125" s="1"/>
      <c r="M125" s="1"/>
      <c r="N125" s="1"/>
      <c r="O125" s="1"/>
      <c r="P125" s="2"/>
    </row>
    <row r="126" spans="1:17" ht="14.5" x14ac:dyDescent="0.35">
      <c r="A126" s="21" t="s">
        <v>26</v>
      </c>
      <c r="B126" s="21"/>
      <c r="C126" s="2"/>
      <c r="D126" s="2"/>
      <c r="E126" s="60"/>
      <c r="F126" s="2"/>
      <c r="G126" s="2"/>
      <c r="H126" s="1"/>
      <c r="I126" s="1"/>
      <c r="J126" s="1"/>
      <c r="K126" s="1"/>
      <c r="L126" s="1"/>
      <c r="M126" s="1"/>
      <c r="N126" s="1"/>
      <c r="O126" s="1"/>
      <c r="P126" s="2"/>
    </row>
    <row r="127" spans="1:17" ht="14.5" x14ac:dyDescent="0.35">
      <c r="C127" s="65"/>
      <c r="D127" s="65"/>
      <c r="E127" s="61"/>
      <c r="F127" s="2"/>
      <c r="G127" s="2"/>
      <c r="H127" s="1"/>
      <c r="I127" s="1"/>
      <c r="J127" s="1"/>
      <c r="K127" s="1"/>
      <c r="L127" s="1"/>
      <c r="M127" s="1"/>
      <c r="N127" s="1"/>
      <c r="O127" s="1"/>
      <c r="P127" s="2"/>
    </row>
    <row r="128" spans="1:17" ht="14.5" x14ac:dyDescent="0.35">
      <c r="C128" s="65"/>
      <c r="D128" s="65"/>
      <c r="E128" s="61"/>
      <c r="F128" s="2"/>
      <c r="G128" s="2"/>
      <c r="H128" s="1"/>
      <c r="I128" s="1"/>
      <c r="J128" s="1"/>
      <c r="K128" s="1"/>
      <c r="L128" s="1"/>
      <c r="M128" s="1"/>
      <c r="N128" s="1"/>
      <c r="O128" s="1"/>
      <c r="P128" s="2"/>
    </row>
  </sheetData>
  <mergeCells count="2">
    <mergeCell ref="A1:P1"/>
    <mergeCell ref="A2:P2"/>
  </mergeCells>
  <conditionalFormatting sqref="L83 O83">
    <cfRule type="expression" dxfId="11" priority="1">
      <formula>(L83/$G83)=0%</formula>
    </cfRule>
    <cfRule type="expression" dxfId="10" priority="2">
      <formula>AND(L83/$G83&gt;0%,L83/$G83&lt;=10%)</formula>
    </cfRule>
    <cfRule type="expression" dxfId="9" priority="3">
      <formula>AND(L83/$G83&gt;10%,L83/$G83&lt;25%)</formula>
    </cfRule>
    <cfRule type="expression" dxfId="8" priority="4">
      <formula>L83/$G83&gt;=25%</formula>
    </cfRule>
  </conditionalFormatting>
  <pageMargins left="0.7" right="0.7" top="0.75" bottom="0.75" header="0.3" footer="0.3"/>
  <pageSetup scale="48" fitToHeight="0" orientation="landscape" r:id="rId1"/>
  <headerFooter>
    <oddHeader>&amp;RIP2026-0251
ATTACHMENT 6</oddHeader>
    <oddFooter>&amp;L&amp;"Arial,Regular"&amp;8ISC: Unrestricted&amp;R&amp;"Arial,Regular"&amp;8&amp;P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33D57-3251-4386-B549-C0E60359C151}">
  <sheetPr>
    <pageSetUpPr fitToPage="1"/>
  </sheetPr>
  <dimension ref="A1:Q116"/>
  <sheetViews>
    <sheetView zoomScale="85" zoomScaleNormal="85" zoomScalePageLayoutView="45" workbookViewId="0">
      <selection sqref="A1:C1048576"/>
    </sheetView>
  </sheetViews>
  <sheetFormatPr defaultRowHeight="14.5" x14ac:dyDescent="0.35"/>
  <cols>
    <col min="1" max="1" width="81.81640625" bestFit="1" customWidth="1"/>
    <col min="2" max="2" width="28.453125" customWidth="1"/>
    <col min="3" max="3" width="37.54296875" bestFit="1" customWidth="1"/>
    <col min="4" max="4" width="9.7265625" style="66" customWidth="1"/>
    <col min="5" max="5" width="9.7265625" style="62" customWidth="1"/>
    <col min="6" max="6" width="11.7265625" customWidth="1"/>
    <col min="7" max="7" width="10.1796875" bestFit="1" customWidth="1"/>
  </cols>
  <sheetData>
    <row r="1" spans="1:17" ht="24.65" customHeight="1" x14ac:dyDescent="0.45">
      <c r="A1" s="79" t="s">
        <v>206</v>
      </c>
      <c r="B1" s="79"/>
      <c r="C1" s="79"/>
      <c r="D1" s="79"/>
      <c r="E1" s="79"/>
      <c r="F1" s="79"/>
      <c r="G1" s="79"/>
      <c r="H1" s="79"/>
      <c r="I1" s="79"/>
      <c r="J1" s="79"/>
      <c r="K1" s="79"/>
      <c r="L1" s="79"/>
      <c r="M1" s="79"/>
      <c r="N1" s="79"/>
      <c r="O1" s="79"/>
      <c r="P1" s="79"/>
    </row>
    <row r="2" spans="1:17" ht="68.5" customHeight="1" x14ac:dyDescent="0.35">
      <c r="A2" s="80" t="s">
        <v>29</v>
      </c>
      <c r="B2" s="80"/>
      <c r="C2" s="80"/>
      <c r="D2" s="80"/>
      <c r="E2" s="80"/>
      <c r="F2" s="80"/>
      <c r="G2" s="80"/>
      <c r="H2" s="80"/>
      <c r="I2" s="80"/>
      <c r="J2" s="80"/>
      <c r="K2" s="80"/>
      <c r="L2" s="80"/>
      <c r="M2" s="80"/>
      <c r="N2" s="80"/>
      <c r="O2" s="80"/>
      <c r="P2" s="80"/>
    </row>
    <row r="3" spans="1:17" x14ac:dyDescent="0.35">
      <c r="A3" s="28"/>
      <c r="B3" s="28"/>
      <c r="C3" s="28"/>
      <c r="D3" s="12"/>
      <c r="E3" s="57"/>
      <c r="F3" s="45"/>
      <c r="G3" s="11"/>
      <c r="H3" s="11"/>
      <c r="I3" s="11"/>
      <c r="J3" s="11"/>
      <c r="K3" s="45" t="s">
        <v>3</v>
      </c>
      <c r="L3" s="11"/>
      <c r="M3" s="45"/>
      <c r="N3" s="45"/>
      <c r="O3" s="45"/>
      <c r="P3" s="12"/>
      <c r="Q3" s="46"/>
    </row>
    <row r="4" spans="1:17" x14ac:dyDescent="0.35">
      <c r="A4" s="11"/>
      <c r="B4" s="11"/>
      <c r="C4" s="11"/>
      <c r="D4" s="12"/>
      <c r="E4" s="57"/>
      <c r="F4" s="47"/>
      <c r="G4" s="11"/>
      <c r="H4" s="11"/>
      <c r="I4" s="11"/>
      <c r="J4" s="11"/>
      <c r="K4" s="3"/>
      <c r="L4" s="3" t="s">
        <v>4</v>
      </c>
      <c r="M4" s="4"/>
      <c r="N4" s="4"/>
      <c r="O4" s="5" t="s">
        <v>5</v>
      </c>
      <c r="P4" s="12"/>
      <c r="Q4" s="46"/>
    </row>
    <row r="5" spans="1:17" x14ac:dyDescent="0.35">
      <c r="A5" s="11"/>
      <c r="B5" s="11"/>
      <c r="C5" s="11"/>
      <c r="D5" s="12"/>
      <c r="E5" s="57"/>
      <c r="F5" s="47"/>
      <c r="G5" s="48"/>
      <c r="H5" s="11"/>
      <c r="I5" s="11"/>
      <c r="J5" s="11"/>
      <c r="K5" s="6"/>
      <c r="L5" s="6" t="s">
        <v>6</v>
      </c>
      <c r="M5" s="7"/>
      <c r="N5" s="7"/>
      <c r="O5" s="8" t="s">
        <v>5</v>
      </c>
      <c r="P5" s="12"/>
      <c r="Q5" s="46"/>
    </row>
    <row r="6" spans="1:17" x14ac:dyDescent="0.35">
      <c r="A6" s="11"/>
      <c r="B6" s="11"/>
      <c r="C6" s="11"/>
      <c r="D6" s="12"/>
      <c r="E6" s="57"/>
      <c r="F6" s="47"/>
      <c r="G6" s="11"/>
      <c r="H6" s="11"/>
      <c r="I6" s="11"/>
      <c r="J6" s="11"/>
      <c r="K6" s="11"/>
      <c r="L6" s="11"/>
      <c r="M6" s="11"/>
      <c r="N6" s="11"/>
      <c r="O6" s="11"/>
      <c r="P6" s="12"/>
      <c r="Q6" s="46"/>
    </row>
    <row r="7" spans="1:17" x14ac:dyDescent="0.35">
      <c r="A7" s="11"/>
      <c r="B7" s="11"/>
      <c r="C7" s="11"/>
      <c r="D7" s="12"/>
      <c r="E7" s="57"/>
      <c r="F7" s="47"/>
      <c r="G7" s="11"/>
      <c r="H7" s="11"/>
      <c r="I7" s="11"/>
      <c r="J7" s="11"/>
      <c r="K7" s="11"/>
      <c r="L7" s="11"/>
      <c r="M7" s="11"/>
      <c r="N7" s="11"/>
      <c r="O7" s="11"/>
      <c r="P7" s="12"/>
      <c r="Q7" s="46"/>
    </row>
    <row r="8" spans="1:17" x14ac:dyDescent="0.35">
      <c r="A8" s="11"/>
      <c r="B8" s="88"/>
      <c r="C8" s="12"/>
      <c r="D8" s="12"/>
      <c r="E8" s="12" t="s">
        <v>7</v>
      </c>
      <c r="F8" s="15" t="s">
        <v>9</v>
      </c>
      <c r="G8" s="12" t="s">
        <v>10</v>
      </c>
      <c r="H8" s="11"/>
      <c r="I8" s="11"/>
      <c r="J8" s="11"/>
      <c r="K8" s="11"/>
      <c r="L8" s="11"/>
      <c r="M8" s="11"/>
      <c r="N8" s="11"/>
      <c r="O8" s="11"/>
      <c r="P8" s="12"/>
      <c r="Q8" s="46"/>
    </row>
    <row r="9" spans="1:17" x14ac:dyDescent="0.35">
      <c r="A9" s="9" t="s">
        <v>11</v>
      </c>
      <c r="B9" s="87" t="s">
        <v>12</v>
      </c>
      <c r="C9" s="12" t="s">
        <v>30</v>
      </c>
      <c r="D9" s="12" t="s">
        <v>14</v>
      </c>
      <c r="E9" s="12" t="s">
        <v>15</v>
      </c>
      <c r="F9" s="12" t="s">
        <v>16</v>
      </c>
      <c r="G9" s="12" t="s">
        <v>17</v>
      </c>
      <c r="H9" s="11"/>
      <c r="I9" s="11"/>
      <c r="J9" s="11"/>
      <c r="K9" s="11"/>
      <c r="L9" s="11"/>
      <c r="M9" s="11"/>
      <c r="N9" s="11"/>
      <c r="O9" s="11"/>
      <c r="P9" s="12"/>
      <c r="Q9" s="46"/>
    </row>
    <row r="10" spans="1:17" x14ac:dyDescent="0.35">
      <c r="A10" s="11" t="s">
        <v>18</v>
      </c>
      <c r="B10" s="11"/>
      <c r="C10" s="11"/>
      <c r="D10" s="12"/>
      <c r="E10" s="57"/>
      <c r="F10" s="12" t="s">
        <v>19</v>
      </c>
      <c r="G10" s="12" t="s">
        <v>20</v>
      </c>
      <c r="H10" s="22">
        <v>2027</v>
      </c>
      <c r="I10" s="12">
        <v>2028</v>
      </c>
      <c r="J10" s="12">
        <v>2029</v>
      </c>
      <c r="K10" s="23">
        <v>2030</v>
      </c>
      <c r="L10" s="22">
        <v>2031</v>
      </c>
      <c r="M10" s="12">
        <v>2032</v>
      </c>
      <c r="N10" s="12">
        <v>2033</v>
      </c>
      <c r="O10" s="23">
        <v>2034</v>
      </c>
      <c r="P10" s="12" t="s">
        <v>21</v>
      </c>
      <c r="Q10" s="46"/>
    </row>
    <row r="11" spans="1:17" x14ac:dyDescent="0.35">
      <c r="A11" s="11"/>
      <c r="B11" s="11"/>
      <c r="C11" s="11"/>
      <c r="D11" s="12"/>
      <c r="E11" s="57"/>
      <c r="F11" s="10"/>
      <c r="G11" s="12"/>
      <c r="H11" s="22"/>
      <c r="I11" s="12"/>
      <c r="J11" s="12"/>
      <c r="K11" s="23"/>
      <c r="L11" s="22"/>
      <c r="M11" s="12"/>
      <c r="N11" s="12"/>
      <c r="O11" s="23"/>
      <c r="P11" s="12"/>
      <c r="Q11" s="46"/>
    </row>
    <row r="12" spans="1:17" x14ac:dyDescent="0.35">
      <c r="A12" s="13" t="s">
        <v>22</v>
      </c>
      <c r="B12" s="13"/>
      <c r="C12" s="13"/>
      <c r="D12" s="64"/>
      <c r="E12" s="58"/>
      <c r="F12" s="13"/>
      <c r="G12" s="42"/>
      <c r="H12" s="24"/>
      <c r="I12" s="13"/>
      <c r="J12" s="13"/>
      <c r="K12" s="25"/>
      <c r="L12" s="24"/>
      <c r="M12" s="13"/>
      <c r="N12" s="13"/>
      <c r="O12" s="25"/>
      <c r="P12" s="24"/>
      <c r="Q12" s="46"/>
    </row>
    <row r="13" spans="1:17" ht="15" thickBot="1" x14ac:dyDescent="0.4">
      <c r="A13" s="11" t="s">
        <v>207</v>
      </c>
      <c r="B13" s="11" t="s">
        <v>52</v>
      </c>
      <c r="C13" s="11" t="s">
        <v>33</v>
      </c>
      <c r="D13" s="12" t="s">
        <v>23</v>
      </c>
      <c r="E13" s="12" t="s">
        <v>43</v>
      </c>
      <c r="F13" s="11">
        <v>14</v>
      </c>
      <c r="G13" s="34">
        <f t="shared" ref="G13:G44" si="0">SUM(H13:P13)</f>
        <v>230710000</v>
      </c>
      <c r="H13" s="43">
        <v>41660000</v>
      </c>
      <c r="I13" s="34">
        <v>41213000</v>
      </c>
      <c r="J13" s="34">
        <v>39013000</v>
      </c>
      <c r="K13" s="34">
        <v>37727000</v>
      </c>
      <c r="L13" s="72">
        <v>25497000</v>
      </c>
      <c r="M13" s="34">
        <v>11400000</v>
      </c>
      <c r="N13" s="34">
        <v>11400000</v>
      </c>
      <c r="O13" s="71">
        <v>11400000</v>
      </c>
      <c r="P13" s="70">
        <v>11400000</v>
      </c>
      <c r="Q13" s="11"/>
    </row>
    <row r="14" spans="1:17" ht="15" thickBot="1" x14ac:dyDescent="0.4">
      <c r="A14" s="11" t="s">
        <v>208</v>
      </c>
      <c r="B14" s="11" t="s">
        <v>32</v>
      </c>
      <c r="C14" s="11" t="s">
        <v>47</v>
      </c>
      <c r="D14" s="12" t="s">
        <v>23</v>
      </c>
      <c r="E14" s="12" t="s">
        <v>48</v>
      </c>
      <c r="F14" s="11"/>
      <c r="G14" s="34">
        <f t="shared" si="0"/>
        <v>29000</v>
      </c>
      <c r="H14" s="35">
        <v>29000</v>
      </c>
      <c r="I14" s="34">
        <v>0</v>
      </c>
      <c r="J14" s="34">
        <v>0</v>
      </c>
      <c r="K14" s="34">
        <v>0</v>
      </c>
      <c r="L14" s="67">
        <v>0</v>
      </c>
      <c r="M14" s="34">
        <v>0</v>
      </c>
      <c r="N14" s="34">
        <v>0</v>
      </c>
      <c r="O14" s="68">
        <v>0</v>
      </c>
      <c r="P14" s="69">
        <v>0</v>
      </c>
      <c r="Q14" s="49"/>
    </row>
    <row r="15" spans="1:17" ht="15" thickBot="1" x14ac:dyDescent="0.4">
      <c r="A15" s="120" t="s">
        <v>209</v>
      </c>
      <c r="B15" s="11" t="s">
        <v>32</v>
      </c>
      <c r="C15" s="11" t="s">
        <v>33</v>
      </c>
      <c r="D15" s="12" t="s">
        <v>23</v>
      </c>
      <c r="E15" s="12" t="s">
        <v>43</v>
      </c>
      <c r="F15" s="11"/>
      <c r="G15" s="34">
        <f t="shared" si="0"/>
        <v>500000</v>
      </c>
      <c r="H15" s="35">
        <v>0</v>
      </c>
      <c r="I15" s="34">
        <v>500000</v>
      </c>
      <c r="J15" s="34">
        <v>0</v>
      </c>
      <c r="K15" s="34">
        <v>0</v>
      </c>
      <c r="L15" s="67">
        <v>0</v>
      </c>
      <c r="M15" s="34">
        <v>0</v>
      </c>
      <c r="N15" s="34">
        <v>0</v>
      </c>
      <c r="O15" s="68">
        <v>0</v>
      </c>
      <c r="P15" s="69">
        <v>0</v>
      </c>
      <c r="Q15" s="11"/>
    </row>
    <row r="16" spans="1:17" ht="15" thickBot="1" x14ac:dyDescent="0.4">
      <c r="A16" s="119" t="s">
        <v>210</v>
      </c>
      <c r="B16" s="87" t="s">
        <v>32</v>
      </c>
      <c r="C16" s="11" t="s">
        <v>33</v>
      </c>
      <c r="D16" s="12" t="s">
        <v>23</v>
      </c>
      <c r="E16" s="12" t="s">
        <v>43</v>
      </c>
      <c r="F16" s="11"/>
      <c r="G16" s="34">
        <f t="shared" si="0"/>
        <v>7000000</v>
      </c>
      <c r="H16" s="35">
        <v>0</v>
      </c>
      <c r="I16" s="34">
        <v>0</v>
      </c>
      <c r="J16" s="34">
        <v>600000</v>
      </c>
      <c r="K16" s="34">
        <v>1500000</v>
      </c>
      <c r="L16" s="67">
        <v>4900000</v>
      </c>
      <c r="M16" s="34">
        <v>0</v>
      </c>
      <c r="N16" s="34">
        <v>0</v>
      </c>
      <c r="O16" s="68">
        <v>0</v>
      </c>
      <c r="P16" s="69">
        <v>0</v>
      </c>
      <c r="Q16" s="11"/>
    </row>
    <row r="17" spans="1:17" ht="15" thickBot="1" x14ac:dyDescent="0.4">
      <c r="A17" s="119" t="s">
        <v>211</v>
      </c>
      <c r="B17" s="87" t="s">
        <v>32</v>
      </c>
      <c r="C17" s="11" t="s">
        <v>33</v>
      </c>
      <c r="D17" s="12" t="s">
        <v>23</v>
      </c>
      <c r="E17" s="12" t="s">
        <v>43</v>
      </c>
      <c r="F17" s="11"/>
      <c r="G17" s="34">
        <f t="shared" si="0"/>
        <v>8500000</v>
      </c>
      <c r="H17" s="35">
        <v>0</v>
      </c>
      <c r="I17" s="34">
        <v>0</v>
      </c>
      <c r="J17" s="34">
        <v>500000</v>
      </c>
      <c r="K17" s="34">
        <v>4000000</v>
      </c>
      <c r="L17" s="67">
        <v>4000000</v>
      </c>
      <c r="M17" s="34">
        <v>0</v>
      </c>
      <c r="N17" s="34">
        <v>0</v>
      </c>
      <c r="O17" s="68">
        <v>0</v>
      </c>
      <c r="P17" s="69">
        <v>0</v>
      </c>
      <c r="Q17" s="11"/>
    </row>
    <row r="18" spans="1:17" ht="15" thickBot="1" x14ac:dyDescent="0.4">
      <c r="A18" s="73" t="s">
        <v>212</v>
      </c>
      <c r="B18" s="87" t="s">
        <v>32</v>
      </c>
      <c r="C18" s="11" t="s">
        <v>33</v>
      </c>
      <c r="D18" s="12" t="s">
        <v>23</v>
      </c>
      <c r="E18" s="12" t="s">
        <v>43</v>
      </c>
      <c r="F18" s="11"/>
      <c r="G18" s="34">
        <f t="shared" si="0"/>
        <v>4500000</v>
      </c>
      <c r="H18" s="35">
        <v>15000</v>
      </c>
      <c r="I18" s="34">
        <v>15000</v>
      </c>
      <c r="J18" s="34">
        <v>15000</v>
      </c>
      <c r="K18" s="34">
        <v>455000</v>
      </c>
      <c r="L18" s="67">
        <v>4000000</v>
      </c>
      <c r="M18" s="34">
        <v>0</v>
      </c>
      <c r="N18" s="34">
        <v>0</v>
      </c>
      <c r="O18" s="68">
        <v>0</v>
      </c>
      <c r="P18" s="69">
        <v>0</v>
      </c>
      <c r="Q18" s="11"/>
    </row>
    <row r="19" spans="1:17" ht="15" thickBot="1" x14ac:dyDescent="0.4">
      <c r="A19" s="73" t="s">
        <v>213</v>
      </c>
      <c r="B19" s="87" t="s">
        <v>32</v>
      </c>
      <c r="C19" s="11" t="s">
        <v>33</v>
      </c>
      <c r="D19" s="12" t="s">
        <v>23</v>
      </c>
      <c r="E19" s="12" t="s">
        <v>43</v>
      </c>
      <c r="F19" s="11"/>
      <c r="G19" s="34">
        <f t="shared" si="0"/>
        <v>18000000</v>
      </c>
      <c r="H19" s="35">
        <v>2000000</v>
      </c>
      <c r="I19" s="34">
        <v>8000000</v>
      </c>
      <c r="J19" s="34">
        <v>8000000</v>
      </c>
      <c r="K19" s="34">
        <v>0</v>
      </c>
      <c r="L19" s="67">
        <v>0</v>
      </c>
      <c r="M19" s="34">
        <v>0</v>
      </c>
      <c r="N19" s="34">
        <v>0</v>
      </c>
      <c r="O19" s="68">
        <v>0</v>
      </c>
      <c r="P19" s="69">
        <v>0</v>
      </c>
      <c r="Q19" s="11"/>
    </row>
    <row r="20" spans="1:17" ht="15" thickBot="1" x14ac:dyDescent="0.4">
      <c r="A20" s="120" t="s">
        <v>214</v>
      </c>
      <c r="B20" s="87" t="s">
        <v>32</v>
      </c>
      <c r="C20" s="11" t="s">
        <v>33</v>
      </c>
      <c r="D20" s="12" t="s">
        <v>23</v>
      </c>
      <c r="E20" s="12" t="s">
        <v>43</v>
      </c>
      <c r="F20" s="11"/>
      <c r="G20" s="34">
        <f t="shared" si="0"/>
        <v>1000000</v>
      </c>
      <c r="H20" s="35">
        <v>200000</v>
      </c>
      <c r="I20" s="34">
        <v>800000</v>
      </c>
      <c r="J20" s="34">
        <v>0</v>
      </c>
      <c r="K20" s="34">
        <v>0</v>
      </c>
      <c r="L20" s="67">
        <v>0</v>
      </c>
      <c r="M20" s="34">
        <v>0</v>
      </c>
      <c r="N20" s="34">
        <v>0</v>
      </c>
      <c r="O20" s="68">
        <v>0</v>
      </c>
      <c r="P20" s="69">
        <v>0</v>
      </c>
      <c r="Q20" s="11"/>
    </row>
    <row r="21" spans="1:17" ht="15" thickBot="1" x14ac:dyDescent="0.4">
      <c r="A21" s="120" t="s">
        <v>215</v>
      </c>
      <c r="B21" s="87" t="s">
        <v>32</v>
      </c>
      <c r="C21" s="11" t="s">
        <v>33</v>
      </c>
      <c r="D21" s="12" t="s">
        <v>23</v>
      </c>
      <c r="E21" s="12" t="s">
        <v>34</v>
      </c>
      <c r="F21" s="11"/>
      <c r="G21" s="34">
        <f t="shared" si="0"/>
        <v>6770000</v>
      </c>
      <c r="H21" s="35">
        <v>5370000</v>
      </c>
      <c r="I21" s="34">
        <v>1400000</v>
      </c>
      <c r="J21" s="34">
        <v>0</v>
      </c>
      <c r="K21" s="34">
        <v>0</v>
      </c>
      <c r="L21" s="67">
        <v>0</v>
      </c>
      <c r="M21" s="34">
        <v>0</v>
      </c>
      <c r="N21" s="34">
        <v>0</v>
      </c>
      <c r="O21" s="68">
        <v>0</v>
      </c>
      <c r="P21" s="69">
        <v>0</v>
      </c>
      <c r="Q21" s="11"/>
    </row>
    <row r="22" spans="1:17" ht="15" thickBot="1" x14ac:dyDescent="0.4">
      <c r="A22" s="73" t="s">
        <v>216</v>
      </c>
      <c r="B22" s="87" t="s">
        <v>52</v>
      </c>
      <c r="C22" s="11" t="s">
        <v>33</v>
      </c>
      <c r="D22" s="12" t="s">
        <v>23</v>
      </c>
      <c r="E22" s="12" t="s">
        <v>43</v>
      </c>
      <c r="F22" s="11"/>
      <c r="G22" s="34">
        <f t="shared" si="0"/>
        <v>76500000</v>
      </c>
      <c r="H22" s="35">
        <v>8500000</v>
      </c>
      <c r="I22" s="34">
        <v>8500000</v>
      </c>
      <c r="J22" s="34">
        <v>8500000</v>
      </c>
      <c r="K22" s="34">
        <v>8500000</v>
      </c>
      <c r="L22" s="67">
        <v>8500000</v>
      </c>
      <c r="M22" s="34">
        <v>8500000</v>
      </c>
      <c r="N22" s="34">
        <v>8500000</v>
      </c>
      <c r="O22" s="68">
        <v>8500000</v>
      </c>
      <c r="P22" s="69">
        <v>8500000</v>
      </c>
      <c r="Q22" s="11"/>
    </row>
    <row r="23" spans="1:17" ht="15" thickBot="1" x14ac:dyDescent="0.4">
      <c r="A23" s="120" t="s">
        <v>217</v>
      </c>
      <c r="B23" s="11" t="s">
        <v>52</v>
      </c>
      <c r="C23" s="11" t="s">
        <v>33</v>
      </c>
      <c r="D23" s="12" t="s">
        <v>23</v>
      </c>
      <c r="E23" s="12" t="s">
        <v>43</v>
      </c>
      <c r="F23" s="11"/>
      <c r="G23" s="34">
        <f t="shared" si="0"/>
        <v>64513000</v>
      </c>
      <c r="H23" s="35">
        <v>5358000</v>
      </c>
      <c r="I23" s="34">
        <v>5738000</v>
      </c>
      <c r="J23" s="34">
        <v>6148000</v>
      </c>
      <c r="K23" s="34">
        <v>6591000</v>
      </c>
      <c r="L23" s="67">
        <v>7066000</v>
      </c>
      <c r="M23" s="34">
        <v>7576000</v>
      </c>
      <c r="N23" s="34">
        <v>8122000</v>
      </c>
      <c r="O23" s="68">
        <v>8706000</v>
      </c>
      <c r="P23" s="69">
        <v>9208000</v>
      </c>
      <c r="Q23" s="11"/>
    </row>
    <row r="24" spans="1:17" ht="15" thickBot="1" x14ac:dyDescent="0.4">
      <c r="A24" s="11" t="s">
        <v>218</v>
      </c>
      <c r="B24" s="11" t="s">
        <v>32</v>
      </c>
      <c r="C24" s="11" t="s">
        <v>33</v>
      </c>
      <c r="D24" s="12" t="s">
        <v>23</v>
      </c>
      <c r="E24" s="12" t="s">
        <v>43</v>
      </c>
      <c r="F24" s="11"/>
      <c r="G24" s="34">
        <f t="shared" si="0"/>
        <v>31500000</v>
      </c>
      <c r="H24" s="35">
        <v>3500000</v>
      </c>
      <c r="I24" s="34">
        <v>3500000</v>
      </c>
      <c r="J24" s="34">
        <v>3500000</v>
      </c>
      <c r="K24" s="34">
        <v>3500000</v>
      </c>
      <c r="L24" s="67">
        <v>3500000</v>
      </c>
      <c r="M24" s="34">
        <v>3500000</v>
      </c>
      <c r="N24" s="34">
        <v>3500000</v>
      </c>
      <c r="O24" s="68">
        <v>3500000</v>
      </c>
      <c r="P24" s="69">
        <v>3500000</v>
      </c>
      <c r="Q24" s="11"/>
    </row>
    <row r="25" spans="1:17" ht="15" thickBot="1" x14ac:dyDescent="0.4">
      <c r="A25" s="11" t="s">
        <v>219</v>
      </c>
      <c r="B25" s="11" t="s">
        <v>52</v>
      </c>
      <c r="C25" s="11" t="s">
        <v>33</v>
      </c>
      <c r="D25" s="12" t="s">
        <v>23</v>
      </c>
      <c r="E25" s="12" t="s">
        <v>34</v>
      </c>
      <c r="F25" s="11"/>
      <c r="G25" s="34">
        <f t="shared" si="0"/>
        <v>1692000</v>
      </c>
      <c r="H25" s="35">
        <v>175000</v>
      </c>
      <c r="I25" s="34">
        <v>177000</v>
      </c>
      <c r="J25" s="34">
        <v>180000</v>
      </c>
      <c r="K25" s="34">
        <v>184000</v>
      </c>
      <c r="L25" s="67">
        <v>188000</v>
      </c>
      <c r="M25" s="34">
        <v>191000</v>
      </c>
      <c r="N25" s="34">
        <v>195000</v>
      </c>
      <c r="O25" s="68">
        <v>199000</v>
      </c>
      <c r="P25" s="69">
        <v>203000</v>
      </c>
      <c r="Q25" s="11"/>
    </row>
    <row r="26" spans="1:17" ht="15" thickBot="1" x14ac:dyDescent="0.4">
      <c r="A26" s="11" t="s">
        <v>220</v>
      </c>
      <c r="B26" s="11" t="s">
        <v>52</v>
      </c>
      <c r="C26" s="11" t="s">
        <v>33</v>
      </c>
      <c r="D26" s="12" t="s">
        <v>23</v>
      </c>
      <c r="E26" s="12" t="s">
        <v>43</v>
      </c>
      <c r="F26" s="11"/>
      <c r="G26" s="34">
        <f t="shared" si="0"/>
        <v>90000000</v>
      </c>
      <c r="H26" s="35">
        <v>10000000</v>
      </c>
      <c r="I26" s="34">
        <v>10000000</v>
      </c>
      <c r="J26" s="34">
        <v>10000000</v>
      </c>
      <c r="K26" s="34">
        <v>10000000</v>
      </c>
      <c r="L26" s="67">
        <v>10000000</v>
      </c>
      <c r="M26" s="34">
        <v>10000000</v>
      </c>
      <c r="N26" s="34">
        <v>10000000</v>
      </c>
      <c r="O26" s="68">
        <v>10000000</v>
      </c>
      <c r="P26" s="69">
        <v>10000000</v>
      </c>
      <c r="Q26" s="11"/>
    </row>
    <row r="27" spans="1:17" ht="15" thickBot="1" x14ac:dyDescent="0.4">
      <c r="A27" s="11" t="s">
        <v>221</v>
      </c>
      <c r="B27" s="11" t="s">
        <v>32</v>
      </c>
      <c r="C27" s="11" t="s">
        <v>47</v>
      </c>
      <c r="D27" s="12" t="s">
        <v>23</v>
      </c>
      <c r="E27" s="12" t="s">
        <v>48</v>
      </c>
      <c r="F27" s="11">
        <v>21</v>
      </c>
      <c r="G27" s="34">
        <f t="shared" si="0"/>
        <v>38900000</v>
      </c>
      <c r="H27" s="35">
        <v>8900000</v>
      </c>
      <c r="I27" s="34">
        <v>30000000</v>
      </c>
      <c r="J27" s="34">
        <v>0</v>
      </c>
      <c r="K27" s="34">
        <v>0</v>
      </c>
      <c r="L27" s="67">
        <v>0</v>
      </c>
      <c r="M27" s="34">
        <v>0</v>
      </c>
      <c r="N27" s="34">
        <v>0</v>
      </c>
      <c r="O27" s="68">
        <v>0</v>
      </c>
      <c r="P27" s="69">
        <v>0</v>
      </c>
      <c r="Q27" s="11"/>
    </row>
    <row r="28" spans="1:17" ht="15" thickBot="1" x14ac:dyDescent="0.4">
      <c r="A28" s="11" t="s">
        <v>222</v>
      </c>
      <c r="B28" s="11" t="s">
        <v>52</v>
      </c>
      <c r="C28" s="11" t="s">
        <v>33</v>
      </c>
      <c r="D28" s="12" t="s">
        <v>23</v>
      </c>
      <c r="E28" s="12" t="s">
        <v>34</v>
      </c>
      <c r="F28" s="11"/>
      <c r="G28" s="34">
        <f t="shared" si="0"/>
        <v>17000000</v>
      </c>
      <c r="H28" s="35">
        <v>3500000</v>
      </c>
      <c r="I28" s="34">
        <v>3000000</v>
      </c>
      <c r="J28" s="34">
        <v>2500000</v>
      </c>
      <c r="K28" s="34">
        <v>2000000</v>
      </c>
      <c r="L28" s="67">
        <v>1200000</v>
      </c>
      <c r="M28" s="34">
        <v>1200000</v>
      </c>
      <c r="N28" s="34">
        <v>1200000</v>
      </c>
      <c r="O28" s="68">
        <v>1200000</v>
      </c>
      <c r="P28" s="69">
        <v>1200000</v>
      </c>
      <c r="Q28" s="11"/>
    </row>
    <row r="29" spans="1:17" ht="15" thickBot="1" x14ac:dyDescent="0.4">
      <c r="A29" s="11" t="s">
        <v>223</v>
      </c>
      <c r="B29" s="11" t="s">
        <v>52</v>
      </c>
      <c r="C29" s="11" t="s">
        <v>33</v>
      </c>
      <c r="D29" s="12" t="s">
        <v>23</v>
      </c>
      <c r="E29" s="12" t="s">
        <v>34</v>
      </c>
      <c r="F29" s="11"/>
      <c r="G29" s="34">
        <f t="shared" si="0"/>
        <v>18000000</v>
      </c>
      <c r="H29" s="35">
        <v>3000000</v>
      </c>
      <c r="I29" s="34">
        <v>3000000</v>
      </c>
      <c r="J29" s="34">
        <v>3000000</v>
      </c>
      <c r="K29" s="34">
        <v>3000000</v>
      </c>
      <c r="L29" s="67">
        <v>1200000</v>
      </c>
      <c r="M29" s="34">
        <v>1200000</v>
      </c>
      <c r="N29" s="34">
        <v>1200000</v>
      </c>
      <c r="O29" s="68">
        <v>1200000</v>
      </c>
      <c r="P29" s="69">
        <v>1200000</v>
      </c>
      <c r="Q29" s="11"/>
    </row>
    <row r="30" spans="1:17" ht="15" thickBot="1" x14ac:dyDescent="0.4">
      <c r="A30" s="11" t="s">
        <v>224</v>
      </c>
      <c r="B30" s="11" t="s">
        <v>52</v>
      </c>
      <c r="C30" s="11" t="s">
        <v>33</v>
      </c>
      <c r="D30" s="12" t="s">
        <v>23</v>
      </c>
      <c r="E30" s="12" t="s">
        <v>34</v>
      </c>
      <c r="F30" s="11"/>
      <c r="G30" s="34">
        <f t="shared" si="0"/>
        <v>2700000</v>
      </c>
      <c r="H30" s="35">
        <v>300000</v>
      </c>
      <c r="I30" s="34">
        <v>300000</v>
      </c>
      <c r="J30" s="34">
        <v>300000</v>
      </c>
      <c r="K30" s="34">
        <v>300000</v>
      </c>
      <c r="L30" s="67">
        <v>300000</v>
      </c>
      <c r="M30" s="34">
        <v>300000</v>
      </c>
      <c r="N30" s="34">
        <v>300000</v>
      </c>
      <c r="O30" s="68">
        <v>300000</v>
      </c>
      <c r="P30" s="69">
        <v>300000</v>
      </c>
      <c r="Q30" s="11"/>
    </row>
    <row r="31" spans="1:17" ht="15" thickBot="1" x14ac:dyDescent="0.4">
      <c r="A31" s="73" t="s">
        <v>225</v>
      </c>
      <c r="B31" s="87" t="s">
        <v>32</v>
      </c>
      <c r="C31" s="11" t="s">
        <v>33</v>
      </c>
      <c r="D31" s="12" t="s">
        <v>23</v>
      </c>
      <c r="E31" s="12" t="s">
        <v>34</v>
      </c>
      <c r="F31" s="11"/>
      <c r="G31" s="34">
        <f t="shared" si="0"/>
        <v>24510000</v>
      </c>
      <c r="H31" s="35">
        <v>15210000</v>
      </c>
      <c r="I31" s="34">
        <v>7730000</v>
      </c>
      <c r="J31" s="34">
        <v>1570000</v>
      </c>
      <c r="K31" s="34">
        <v>0</v>
      </c>
      <c r="L31" s="67">
        <v>0</v>
      </c>
      <c r="M31" s="34">
        <v>0</v>
      </c>
      <c r="N31" s="34">
        <v>0</v>
      </c>
      <c r="O31" s="68">
        <v>0</v>
      </c>
      <c r="P31" s="69">
        <v>0</v>
      </c>
      <c r="Q31" s="11"/>
    </row>
    <row r="32" spans="1:17" ht="15" thickBot="1" x14ac:dyDescent="0.4">
      <c r="A32" s="11" t="s">
        <v>226</v>
      </c>
      <c r="B32" s="11" t="s">
        <v>52</v>
      </c>
      <c r="C32" s="11" t="s">
        <v>33</v>
      </c>
      <c r="D32" s="12" t="s">
        <v>23</v>
      </c>
      <c r="E32" s="12" t="s">
        <v>43</v>
      </c>
      <c r="F32" s="11"/>
      <c r="G32" s="34">
        <f t="shared" si="0"/>
        <v>6800000</v>
      </c>
      <c r="H32" s="35">
        <v>2350000</v>
      </c>
      <c r="I32" s="34">
        <v>2000000</v>
      </c>
      <c r="J32" s="34">
        <v>350000</v>
      </c>
      <c r="K32" s="34">
        <v>350000</v>
      </c>
      <c r="L32" s="67">
        <v>350000</v>
      </c>
      <c r="M32" s="34">
        <v>350000</v>
      </c>
      <c r="N32" s="34">
        <v>350000</v>
      </c>
      <c r="O32" s="68">
        <v>350000</v>
      </c>
      <c r="P32" s="69">
        <v>350000</v>
      </c>
      <c r="Q32" s="11"/>
    </row>
    <row r="33" spans="1:17" ht="15" thickBot="1" x14ac:dyDescent="0.4">
      <c r="A33" s="11" t="s">
        <v>227</v>
      </c>
      <c r="B33" s="11" t="s">
        <v>32</v>
      </c>
      <c r="C33" s="11" t="s">
        <v>33</v>
      </c>
      <c r="D33" s="12" t="s">
        <v>23</v>
      </c>
      <c r="E33" s="12" t="s">
        <v>43</v>
      </c>
      <c r="F33" s="11"/>
      <c r="G33" s="34">
        <f t="shared" si="0"/>
        <v>1980000</v>
      </c>
      <c r="H33" s="35">
        <v>220000</v>
      </c>
      <c r="I33" s="34">
        <v>220000</v>
      </c>
      <c r="J33" s="34">
        <v>220000</v>
      </c>
      <c r="K33" s="34">
        <v>220000</v>
      </c>
      <c r="L33" s="67">
        <v>220000</v>
      </c>
      <c r="M33" s="34">
        <v>220000</v>
      </c>
      <c r="N33" s="34">
        <v>220000</v>
      </c>
      <c r="O33" s="68">
        <v>220000</v>
      </c>
      <c r="P33" s="69">
        <v>220000</v>
      </c>
      <c r="Q33" s="11"/>
    </row>
    <row r="34" spans="1:17" ht="15" thickBot="1" x14ac:dyDescent="0.4">
      <c r="A34" s="120" t="s">
        <v>228</v>
      </c>
      <c r="B34" s="11" t="s">
        <v>32</v>
      </c>
      <c r="C34" s="11" t="s">
        <v>33</v>
      </c>
      <c r="D34" s="12" t="s">
        <v>23</v>
      </c>
      <c r="E34" s="12" t="s">
        <v>43</v>
      </c>
      <c r="F34" s="11"/>
      <c r="G34" s="34">
        <f t="shared" si="0"/>
        <v>4500000</v>
      </c>
      <c r="H34" s="35">
        <v>500000</v>
      </c>
      <c r="I34" s="34">
        <v>500000</v>
      </c>
      <c r="J34" s="34">
        <v>500000</v>
      </c>
      <c r="K34" s="34">
        <v>500000</v>
      </c>
      <c r="L34" s="67">
        <v>500000</v>
      </c>
      <c r="M34" s="34">
        <v>500000</v>
      </c>
      <c r="N34" s="34">
        <v>500000</v>
      </c>
      <c r="O34" s="68">
        <v>500000</v>
      </c>
      <c r="P34" s="69">
        <v>500000</v>
      </c>
      <c r="Q34" s="11"/>
    </row>
    <row r="35" spans="1:17" ht="15" thickBot="1" x14ac:dyDescent="0.4">
      <c r="A35" s="120" t="s">
        <v>229</v>
      </c>
      <c r="B35" s="11" t="s">
        <v>52</v>
      </c>
      <c r="C35" s="11" t="s">
        <v>33</v>
      </c>
      <c r="D35" s="12" t="s">
        <v>23</v>
      </c>
      <c r="E35" s="12" t="s">
        <v>34</v>
      </c>
      <c r="F35" s="11"/>
      <c r="G35" s="34">
        <f t="shared" si="0"/>
        <v>4500000</v>
      </c>
      <c r="H35" s="35">
        <v>500000</v>
      </c>
      <c r="I35" s="34">
        <v>500000</v>
      </c>
      <c r="J35" s="34">
        <v>500000</v>
      </c>
      <c r="K35" s="34">
        <v>500000</v>
      </c>
      <c r="L35" s="67">
        <v>500000</v>
      </c>
      <c r="M35" s="34">
        <v>500000</v>
      </c>
      <c r="N35" s="34">
        <v>500000</v>
      </c>
      <c r="O35" s="68">
        <v>500000</v>
      </c>
      <c r="P35" s="69">
        <v>500000</v>
      </c>
      <c r="Q35" s="11"/>
    </row>
    <row r="36" spans="1:17" ht="15" thickBot="1" x14ac:dyDescent="0.4">
      <c r="A36" s="73" t="s">
        <v>230</v>
      </c>
      <c r="B36" s="87" t="s">
        <v>32</v>
      </c>
      <c r="C36" s="11" t="s">
        <v>33</v>
      </c>
      <c r="D36" s="12" t="s">
        <v>23</v>
      </c>
      <c r="E36" s="12" t="s">
        <v>43</v>
      </c>
      <c r="F36" s="11"/>
      <c r="G36" s="34">
        <f t="shared" si="0"/>
        <v>140000000</v>
      </c>
      <c r="H36" s="35">
        <v>10000000</v>
      </c>
      <c r="I36" s="34">
        <v>10000000</v>
      </c>
      <c r="J36" s="34">
        <v>10000000</v>
      </c>
      <c r="K36" s="34">
        <v>10000000</v>
      </c>
      <c r="L36" s="67">
        <v>20000000</v>
      </c>
      <c r="M36" s="34">
        <v>20000000</v>
      </c>
      <c r="N36" s="34">
        <v>20000000</v>
      </c>
      <c r="O36" s="68">
        <v>20000000</v>
      </c>
      <c r="P36" s="69">
        <v>20000000</v>
      </c>
      <c r="Q36" s="11"/>
    </row>
    <row r="37" spans="1:17" ht="15" thickBot="1" x14ac:dyDescent="0.4">
      <c r="A37" s="73" t="s">
        <v>231</v>
      </c>
      <c r="B37" s="87" t="s">
        <v>52</v>
      </c>
      <c r="C37" s="11" t="s">
        <v>33</v>
      </c>
      <c r="D37" s="12" t="s">
        <v>23</v>
      </c>
      <c r="E37" s="12" t="s">
        <v>34</v>
      </c>
      <c r="F37" s="11"/>
      <c r="G37" s="34">
        <f t="shared" si="0"/>
        <v>29700000</v>
      </c>
      <c r="H37" s="35">
        <v>3300000</v>
      </c>
      <c r="I37" s="34">
        <v>3300000</v>
      </c>
      <c r="J37" s="34">
        <v>3300000</v>
      </c>
      <c r="K37" s="34">
        <v>3300000</v>
      </c>
      <c r="L37" s="67">
        <v>3300000</v>
      </c>
      <c r="M37" s="34">
        <v>3300000</v>
      </c>
      <c r="N37" s="34">
        <v>3300000</v>
      </c>
      <c r="O37" s="68">
        <v>3300000</v>
      </c>
      <c r="P37" s="69">
        <v>3300000</v>
      </c>
      <c r="Q37" s="11"/>
    </row>
    <row r="38" spans="1:17" ht="15" thickBot="1" x14ac:dyDescent="0.4">
      <c r="A38" s="73" t="s">
        <v>232</v>
      </c>
      <c r="B38" s="87" t="s">
        <v>52</v>
      </c>
      <c r="C38" s="11" t="s">
        <v>33</v>
      </c>
      <c r="D38" s="12" t="s">
        <v>23</v>
      </c>
      <c r="E38" s="12" t="s">
        <v>34</v>
      </c>
      <c r="F38" s="11"/>
      <c r="G38" s="34">
        <f t="shared" si="0"/>
        <v>12000000</v>
      </c>
      <c r="H38" s="35">
        <v>1500000</v>
      </c>
      <c r="I38" s="34">
        <v>2000000</v>
      </c>
      <c r="J38" s="34">
        <v>2000000</v>
      </c>
      <c r="K38" s="34">
        <v>1500000</v>
      </c>
      <c r="L38" s="67">
        <v>1300000</v>
      </c>
      <c r="M38" s="34">
        <v>1300000</v>
      </c>
      <c r="N38" s="34">
        <v>800000</v>
      </c>
      <c r="O38" s="68">
        <v>800000</v>
      </c>
      <c r="P38" s="69">
        <v>800000</v>
      </c>
      <c r="Q38" s="11"/>
    </row>
    <row r="39" spans="1:17" ht="15" thickBot="1" x14ac:dyDescent="0.4">
      <c r="A39" s="73" t="s">
        <v>233</v>
      </c>
      <c r="B39" s="87" t="s">
        <v>46</v>
      </c>
      <c r="C39" s="11" t="s">
        <v>33</v>
      </c>
      <c r="D39" s="12" t="s">
        <v>23</v>
      </c>
      <c r="E39" s="12" t="s">
        <v>34</v>
      </c>
      <c r="F39" s="11"/>
      <c r="G39" s="34">
        <f t="shared" si="0"/>
        <v>970000</v>
      </c>
      <c r="H39" s="35">
        <v>143000</v>
      </c>
      <c r="I39" s="34">
        <v>471000</v>
      </c>
      <c r="J39" s="34">
        <v>224000</v>
      </c>
      <c r="K39" s="34">
        <v>132000</v>
      </c>
      <c r="L39" s="67">
        <v>0</v>
      </c>
      <c r="M39" s="34">
        <v>0</v>
      </c>
      <c r="N39" s="34">
        <v>0</v>
      </c>
      <c r="O39" s="68">
        <v>0</v>
      </c>
      <c r="P39" s="69">
        <v>0</v>
      </c>
      <c r="Q39" s="11"/>
    </row>
    <row r="40" spans="1:17" x14ac:dyDescent="0.35">
      <c r="A40" s="120" t="s">
        <v>234</v>
      </c>
      <c r="B40" s="11" t="s">
        <v>52</v>
      </c>
      <c r="C40" s="11" t="s">
        <v>33</v>
      </c>
      <c r="D40" s="12" t="s">
        <v>23</v>
      </c>
      <c r="E40" s="12" t="s">
        <v>43</v>
      </c>
      <c r="F40" s="11"/>
      <c r="G40" s="34">
        <f t="shared" si="0"/>
        <v>54000000</v>
      </c>
      <c r="H40" s="35">
        <v>6000000</v>
      </c>
      <c r="I40" s="34">
        <v>6000000</v>
      </c>
      <c r="J40" s="34">
        <v>6000000</v>
      </c>
      <c r="K40" s="34">
        <v>6000000</v>
      </c>
      <c r="L40" s="67">
        <v>6000000</v>
      </c>
      <c r="M40" s="34">
        <v>6000000</v>
      </c>
      <c r="N40" s="34">
        <v>6000000</v>
      </c>
      <c r="O40" s="68">
        <v>6000000</v>
      </c>
      <c r="P40" s="69">
        <v>6000000</v>
      </c>
      <c r="Q40" s="11"/>
    </row>
    <row r="41" spans="1:17" ht="15" thickBot="1" x14ac:dyDescent="0.4">
      <c r="A41" s="73" t="s">
        <v>235</v>
      </c>
      <c r="B41" s="87" t="s">
        <v>32</v>
      </c>
      <c r="C41" s="11" t="s">
        <v>33</v>
      </c>
      <c r="D41" s="12" t="s">
        <v>23</v>
      </c>
      <c r="E41" s="12" t="s">
        <v>43</v>
      </c>
      <c r="F41" s="11"/>
      <c r="G41" s="34">
        <f t="shared" si="0"/>
        <v>6150000</v>
      </c>
      <c r="H41" s="35">
        <v>800000</v>
      </c>
      <c r="I41" s="34">
        <v>3500000</v>
      </c>
      <c r="J41" s="34">
        <v>1850000</v>
      </c>
      <c r="K41" s="34">
        <v>0</v>
      </c>
      <c r="L41" s="67">
        <v>0</v>
      </c>
      <c r="M41" s="34">
        <v>0</v>
      </c>
      <c r="N41" s="34">
        <v>0</v>
      </c>
      <c r="O41" s="68">
        <v>0</v>
      </c>
      <c r="P41" s="69">
        <v>0</v>
      </c>
      <c r="Q41" s="11"/>
    </row>
    <row r="42" spans="1:17" ht="15" thickBot="1" x14ac:dyDescent="0.4">
      <c r="A42" s="73" t="s">
        <v>236</v>
      </c>
      <c r="B42" s="87" t="s">
        <v>32</v>
      </c>
      <c r="C42" s="11" t="s">
        <v>33</v>
      </c>
      <c r="D42" s="12" t="s">
        <v>23</v>
      </c>
      <c r="E42" s="12" t="s">
        <v>34</v>
      </c>
      <c r="F42" s="11"/>
      <c r="G42" s="34">
        <f t="shared" si="0"/>
        <v>155400000</v>
      </c>
      <c r="H42" s="35">
        <v>2400000</v>
      </c>
      <c r="I42" s="34">
        <v>22455556</v>
      </c>
      <c r="J42" s="34">
        <v>50533333</v>
      </c>
      <c r="K42" s="34">
        <v>50533333</v>
      </c>
      <c r="L42" s="67">
        <v>29477778</v>
      </c>
      <c r="M42" s="34">
        <v>0</v>
      </c>
      <c r="N42" s="34">
        <v>0</v>
      </c>
      <c r="O42" s="68">
        <v>0</v>
      </c>
      <c r="P42" s="69">
        <v>0</v>
      </c>
      <c r="Q42" s="11"/>
    </row>
    <row r="43" spans="1:17" ht="15" thickBot="1" x14ac:dyDescent="0.4">
      <c r="A43" s="73" t="s">
        <v>237</v>
      </c>
      <c r="B43" s="87" t="s">
        <v>32</v>
      </c>
      <c r="C43" s="11" t="s">
        <v>47</v>
      </c>
      <c r="D43" s="12" t="s">
        <v>23</v>
      </c>
      <c r="E43" s="12" t="s">
        <v>48</v>
      </c>
      <c r="F43" s="11"/>
      <c r="G43" s="34">
        <f t="shared" si="0"/>
        <v>11164000</v>
      </c>
      <c r="H43" s="35">
        <v>7900000</v>
      </c>
      <c r="I43" s="34">
        <v>3264000</v>
      </c>
      <c r="J43" s="34">
        <v>0</v>
      </c>
      <c r="K43" s="34">
        <v>0</v>
      </c>
      <c r="L43" s="67">
        <v>0</v>
      </c>
      <c r="M43" s="34">
        <v>0</v>
      </c>
      <c r="N43" s="34">
        <v>0</v>
      </c>
      <c r="O43" s="68">
        <v>0</v>
      </c>
      <c r="P43" s="69">
        <v>0</v>
      </c>
      <c r="Q43" s="11"/>
    </row>
    <row r="44" spans="1:17" ht="15" thickBot="1" x14ac:dyDescent="0.4">
      <c r="A44" s="120" t="s">
        <v>238</v>
      </c>
      <c r="B44" s="11" t="s">
        <v>52</v>
      </c>
      <c r="C44" s="11" t="s">
        <v>33</v>
      </c>
      <c r="D44" s="12" t="s">
        <v>23</v>
      </c>
      <c r="E44" s="12" t="s">
        <v>43</v>
      </c>
      <c r="F44" s="11"/>
      <c r="G44" s="34">
        <f t="shared" si="0"/>
        <v>53610000</v>
      </c>
      <c r="H44" s="35">
        <v>4469000</v>
      </c>
      <c r="I44" s="34">
        <v>4781000</v>
      </c>
      <c r="J44" s="34">
        <v>5115000</v>
      </c>
      <c r="K44" s="34">
        <v>5473000</v>
      </c>
      <c r="L44" s="67">
        <v>5858000</v>
      </c>
      <c r="M44" s="34">
        <v>6272000</v>
      </c>
      <c r="N44" s="34">
        <v>6719000</v>
      </c>
      <c r="O44" s="68">
        <v>7201000</v>
      </c>
      <c r="P44" s="69">
        <v>7722000</v>
      </c>
      <c r="Q44" s="11"/>
    </row>
    <row r="45" spans="1:17" ht="15" thickBot="1" x14ac:dyDescent="0.4">
      <c r="A45" s="73" t="s">
        <v>239</v>
      </c>
      <c r="B45" s="87" t="s">
        <v>32</v>
      </c>
      <c r="C45" s="11" t="s">
        <v>47</v>
      </c>
      <c r="D45" s="12" t="s">
        <v>23</v>
      </c>
      <c r="E45" s="12" t="s">
        <v>48</v>
      </c>
      <c r="F45" s="11"/>
      <c r="G45" s="34">
        <f t="shared" ref="G45:G71" si="1">SUM(H45:P45)</f>
        <v>5036000</v>
      </c>
      <c r="H45" s="35">
        <v>5036000</v>
      </c>
      <c r="I45" s="34">
        <v>0</v>
      </c>
      <c r="J45" s="34">
        <v>0</v>
      </c>
      <c r="K45" s="34">
        <v>0</v>
      </c>
      <c r="L45" s="67">
        <v>0</v>
      </c>
      <c r="M45" s="34">
        <v>0</v>
      </c>
      <c r="N45" s="34">
        <v>0</v>
      </c>
      <c r="O45" s="68">
        <v>0</v>
      </c>
      <c r="P45" s="69">
        <v>0</v>
      </c>
      <c r="Q45" s="11"/>
    </row>
    <row r="46" spans="1:17" ht="15" thickBot="1" x14ac:dyDescent="0.4">
      <c r="A46" s="11" t="s">
        <v>240</v>
      </c>
      <c r="B46" s="11" t="s">
        <v>52</v>
      </c>
      <c r="C46" s="11" t="s">
        <v>33</v>
      </c>
      <c r="D46" s="12" t="s">
        <v>23</v>
      </c>
      <c r="E46" s="12" t="s">
        <v>34</v>
      </c>
      <c r="F46" s="11"/>
      <c r="G46" s="34">
        <f t="shared" si="1"/>
        <v>10000000</v>
      </c>
      <c r="H46" s="35">
        <v>3000000</v>
      </c>
      <c r="I46" s="34">
        <v>2000000</v>
      </c>
      <c r="J46" s="34">
        <v>1000000</v>
      </c>
      <c r="K46" s="34">
        <v>1000000</v>
      </c>
      <c r="L46" s="67">
        <v>600000</v>
      </c>
      <c r="M46" s="34">
        <v>600000</v>
      </c>
      <c r="N46" s="34">
        <v>600000</v>
      </c>
      <c r="O46" s="68">
        <v>600000</v>
      </c>
      <c r="P46" s="69">
        <v>600000</v>
      </c>
      <c r="Q46" s="11"/>
    </row>
    <row r="47" spans="1:17" ht="15" thickBot="1" x14ac:dyDescent="0.4">
      <c r="A47" s="11" t="s">
        <v>241</v>
      </c>
      <c r="B47" s="11" t="s">
        <v>32</v>
      </c>
      <c r="C47" s="11" t="s">
        <v>33</v>
      </c>
      <c r="D47" s="12" t="s">
        <v>23</v>
      </c>
      <c r="E47" s="12" t="s">
        <v>43</v>
      </c>
      <c r="F47" s="11"/>
      <c r="G47" s="34">
        <f t="shared" si="1"/>
        <v>9000000</v>
      </c>
      <c r="H47" s="35">
        <v>1000000</v>
      </c>
      <c r="I47" s="34">
        <v>1000000</v>
      </c>
      <c r="J47" s="34">
        <v>1000000</v>
      </c>
      <c r="K47" s="34">
        <v>1000000</v>
      </c>
      <c r="L47" s="67">
        <v>1000000</v>
      </c>
      <c r="M47" s="34">
        <v>1000000</v>
      </c>
      <c r="N47" s="34">
        <v>1000000</v>
      </c>
      <c r="O47" s="68">
        <v>1000000</v>
      </c>
      <c r="P47" s="69">
        <v>1000000</v>
      </c>
      <c r="Q47" s="11"/>
    </row>
    <row r="48" spans="1:17" ht="15" thickBot="1" x14ac:dyDescent="0.4">
      <c r="A48" s="11" t="s">
        <v>242</v>
      </c>
      <c r="B48" s="11" t="s">
        <v>32</v>
      </c>
      <c r="C48" s="11" t="s">
        <v>33</v>
      </c>
      <c r="D48" s="12" t="s">
        <v>23</v>
      </c>
      <c r="E48" s="12" t="s">
        <v>34</v>
      </c>
      <c r="F48" s="11"/>
      <c r="G48" s="34">
        <f t="shared" si="1"/>
        <v>36000000</v>
      </c>
      <c r="H48" s="35">
        <v>4000000</v>
      </c>
      <c r="I48" s="34">
        <v>4000000</v>
      </c>
      <c r="J48" s="34">
        <v>4000000</v>
      </c>
      <c r="K48" s="34">
        <v>4000000</v>
      </c>
      <c r="L48" s="67">
        <v>4000000</v>
      </c>
      <c r="M48" s="34">
        <v>4000000</v>
      </c>
      <c r="N48" s="34">
        <v>4000000</v>
      </c>
      <c r="O48" s="68">
        <v>4000000</v>
      </c>
      <c r="P48" s="69">
        <v>4000000</v>
      </c>
      <c r="Q48" s="11"/>
    </row>
    <row r="49" spans="1:17" ht="15" thickBot="1" x14ac:dyDescent="0.4">
      <c r="A49" s="11" t="s">
        <v>243</v>
      </c>
      <c r="B49" s="11" t="s">
        <v>32</v>
      </c>
      <c r="C49" s="11" t="s">
        <v>33</v>
      </c>
      <c r="D49" s="12" t="s">
        <v>23</v>
      </c>
      <c r="E49" s="12" t="s">
        <v>34</v>
      </c>
      <c r="F49" s="11"/>
      <c r="G49" s="34">
        <f t="shared" si="1"/>
        <v>2000000</v>
      </c>
      <c r="H49" s="35">
        <v>500000</v>
      </c>
      <c r="I49" s="34">
        <v>500000</v>
      </c>
      <c r="J49" s="34">
        <v>500000</v>
      </c>
      <c r="K49" s="34">
        <v>500000</v>
      </c>
      <c r="L49" s="67">
        <v>0</v>
      </c>
      <c r="M49" s="34">
        <v>0</v>
      </c>
      <c r="N49" s="34">
        <v>0</v>
      </c>
      <c r="O49" s="68">
        <v>0</v>
      </c>
      <c r="P49" s="69">
        <v>0</v>
      </c>
      <c r="Q49" s="11"/>
    </row>
    <row r="50" spans="1:17" ht="15" thickBot="1" x14ac:dyDescent="0.4">
      <c r="A50" s="11" t="s">
        <v>244</v>
      </c>
      <c r="B50" s="11" t="s">
        <v>32</v>
      </c>
      <c r="C50" s="11" t="s">
        <v>47</v>
      </c>
      <c r="D50" s="12" t="s">
        <v>23</v>
      </c>
      <c r="E50" s="12" t="s">
        <v>48</v>
      </c>
      <c r="F50" s="11"/>
      <c r="G50" s="34">
        <f t="shared" si="1"/>
        <v>18000000</v>
      </c>
      <c r="H50" s="35">
        <v>2000000</v>
      </c>
      <c r="I50" s="34">
        <v>2000000</v>
      </c>
      <c r="J50" s="34">
        <v>2000000</v>
      </c>
      <c r="K50" s="34">
        <v>2000000</v>
      </c>
      <c r="L50" s="67">
        <v>2000000</v>
      </c>
      <c r="M50" s="34">
        <v>2000000</v>
      </c>
      <c r="N50" s="34">
        <v>2000000</v>
      </c>
      <c r="O50" s="68">
        <v>2000000</v>
      </c>
      <c r="P50" s="69">
        <v>2000000</v>
      </c>
      <c r="Q50" s="11"/>
    </row>
    <row r="51" spans="1:17" ht="15" thickBot="1" x14ac:dyDescent="0.4">
      <c r="A51" s="120" t="s">
        <v>245</v>
      </c>
      <c r="B51" s="11" t="s">
        <v>32</v>
      </c>
      <c r="C51" s="11" t="s">
        <v>33</v>
      </c>
      <c r="D51" s="12" t="s">
        <v>23</v>
      </c>
      <c r="E51" s="12" t="s">
        <v>43</v>
      </c>
      <c r="F51" s="11"/>
      <c r="G51" s="34">
        <f t="shared" si="1"/>
        <v>9000000</v>
      </c>
      <c r="H51" s="35">
        <v>1000000</v>
      </c>
      <c r="I51" s="34">
        <v>1000000</v>
      </c>
      <c r="J51" s="34">
        <v>1000000</v>
      </c>
      <c r="K51" s="34">
        <v>1000000</v>
      </c>
      <c r="L51" s="67">
        <v>1000000</v>
      </c>
      <c r="M51" s="34">
        <v>1000000</v>
      </c>
      <c r="N51" s="34">
        <v>1000000</v>
      </c>
      <c r="O51" s="68">
        <v>1000000</v>
      </c>
      <c r="P51" s="69">
        <v>1000000</v>
      </c>
      <c r="Q51" s="11"/>
    </row>
    <row r="52" spans="1:17" ht="15" thickBot="1" x14ac:dyDescent="0.4">
      <c r="A52" s="120" t="s">
        <v>246</v>
      </c>
      <c r="B52" s="11" t="s">
        <v>32</v>
      </c>
      <c r="C52" s="11" t="s">
        <v>33</v>
      </c>
      <c r="D52" s="12" t="s">
        <v>23</v>
      </c>
      <c r="E52" s="12" t="s">
        <v>43</v>
      </c>
      <c r="F52" s="11"/>
      <c r="G52" s="34">
        <f t="shared" si="1"/>
        <v>295000000</v>
      </c>
      <c r="H52" s="35">
        <v>35000000</v>
      </c>
      <c r="I52" s="34">
        <v>35000000</v>
      </c>
      <c r="J52" s="34">
        <v>35000000</v>
      </c>
      <c r="K52" s="34">
        <v>35000000</v>
      </c>
      <c r="L52" s="67">
        <v>35000000</v>
      </c>
      <c r="M52" s="34">
        <v>35000000</v>
      </c>
      <c r="N52" s="34">
        <v>35000000</v>
      </c>
      <c r="O52" s="68">
        <v>35000000</v>
      </c>
      <c r="P52" s="69">
        <v>15000000</v>
      </c>
      <c r="Q52" s="11"/>
    </row>
    <row r="53" spans="1:17" ht="15" thickBot="1" x14ac:dyDescent="0.4">
      <c r="A53" s="120" t="s">
        <v>247</v>
      </c>
      <c r="B53" s="11" t="s">
        <v>32</v>
      </c>
      <c r="C53" s="11" t="s">
        <v>33</v>
      </c>
      <c r="D53" s="12" t="s">
        <v>23</v>
      </c>
      <c r="E53" s="12" t="s">
        <v>43</v>
      </c>
      <c r="F53" s="11"/>
      <c r="G53" s="34">
        <f t="shared" si="1"/>
        <v>9900000</v>
      </c>
      <c r="H53" s="35">
        <v>1100000</v>
      </c>
      <c r="I53" s="34">
        <v>1100000</v>
      </c>
      <c r="J53" s="34">
        <v>1100000</v>
      </c>
      <c r="K53" s="34">
        <v>1100000</v>
      </c>
      <c r="L53" s="67">
        <v>1100000</v>
      </c>
      <c r="M53" s="34">
        <v>1100000</v>
      </c>
      <c r="N53" s="34">
        <v>1100000</v>
      </c>
      <c r="O53" s="68">
        <v>1100000</v>
      </c>
      <c r="P53" s="69">
        <v>1100000</v>
      </c>
      <c r="Q53" s="11"/>
    </row>
    <row r="54" spans="1:17" ht="15" thickBot="1" x14ac:dyDescent="0.4">
      <c r="A54" s="73" t="s">
        <v>248</v>
      </c>
      <c r="B54" s="87" t="s">
        <v>52</v>
      </c>
      <c r="C54" s="11" t="s">
        <v>33</v>
      </c>
      <c r="D54" s="12" t="s">
        <v>23</v>
      </c>
      <c r="E54" s="12" t="s">
        <v>43</v>
      </c>
      <c r="F54" s="11"/>
      <c r="G54" s="34">
        <f t="shared" si="1"/>
        <v>24341000</v>
      </c>
      <c r="H54" s="35">
        <v>2050000</v>
      </c>
      <c r="I54" s="34">
        <v>2191000</v>
      </c>
      <c r="J54" s="34">
        <v>2340000</v>
      </c>
      <c r="K54" s="34">
        <v>2498000</v>
      </c>
      <c r="L54" s="67">
        <v>2667000</v>
      </c>
      <c r="M54" s="34">
        <v>2846000</v>
      </c>
      <c r="N54" s="34">
        <v>3039000</v>
      </c>
      <c r="O54" s="68">
        <v>3245000</v>
      </c>
      <c r="P54" s="69">
        <v>3465000</v>
      </c>
      <c r="Q54" s="11"/>
    </row>
    <row r="55" spans="1:17" ht="15" thickBot="1" x14ac:dyDescent="0.4">
      <c r="A55" s="11" t="s">
        <v>249</v>
      </c>
      <c r="B55" s="11" t="s">
        <v>32</v>
      </c>
      <c r="C55" s="11" t="s">
        <v>47</v>
      </c>
      <c r="D55" s="12" t="s">
        <v>23</v>
      </c>
      <c r="E55" s="12" t="s">
        <v>48</v>
      </c>
      <c r="F55" s="11">
        <v>43</v>
      </c>
      <c r="G55" s="34">
        <f t="shared" si="1"/>
        <v>2226998000</v>
      </c>
      <c r="H55" s="35">
        <v>8500000</v>
      </c>
      <c r="I55" s="34">
        <v>38500000</v>
      </c>
      <c r="J55" s="34">
        <v>60000000</v>
      </c>
      <c r="K55" s="34">
        <v>353333000</v>
      </c>
      <c r="L55" s="67">
        <v>353333000</v>
      </c>
      <c r="M55" s="34">
        <v>353333000</v>
      </c>
      <c r="N55" s="34">
        <v>353333000</v>
      </c>
      <c r="O55" s="68">
        <v>353333000</v>
      </c>
      <c r="P55" s="69">
        <v>353333000</v>
      </c>
      <c r="Q55" s="11"/>
    </row>
    <row r="56" spans="1:17" ht="15" thickBot="1" x14ac:dyDescent="0.4">
      <c r="A56" s="119" t="s">
        <v>250</v>
      </c>
      <c r="B56" s="87" t="s">
        <v>32</v>
      </c>
      <c r="C56" s="11" t="s">
        <v>33</v>
      </c>
      <c r="D56" s="12" t="s">
        <v>23</v>
      </c>
      <c r="E56" s="12" t="s">
        <v>34</v>
      </c>
      <c r="F56" s="11"/>
      <c r="G56" s="34">
        <f t="shared" si="1"/>
        <v>6000000</v>
      </c>
      <c r="H56" s="35">
        <v>800000</v>
      </c>
      <c r="I56" s="34">
        <v>2500000</v>
      </c>
      <c r="J56" s="34">
        <v>1800000</v>
      </c>
      <c r="K56" s="34">
        <v>900000</v>
      </c>
      <c r="L56" s="67">
        <v>0</v>
      </c>
      <c r="M56" s="34">
        <v>0</v>
      </c>
      <c r="N56" s="34">
        <v>0</v>
      </c>
      <c r="O56" s="68">
        <v>0</v>
      </c>
      <c r="P56" s="69">
        <v>0</v>
      </c>
      <c r="Q56" s="11"/>
    </row>
    <row r="57" spans="1:17" ht="15" thickBot="1" x14ac:dyDescent="0.4">
      <c r="A57" s="11" t="s">
        <v>251</v>
      </c>
      <c r="B57" s="11" t="s">
        <v>46</v>
      </c>
      <c r="C57" s="11" t="s">
        <v>47</v>
      </c>
      <c r="D57" s="12" t="s">
        <v>23</v>
      </c>
      <c r="E57" s="12" t="s">
        <v>48</v>
      </c>
      <c r="F57" s="11"/>
      <c r="G57" s="34">
        <f t="shared" si="1"/>
        <v>19600000</v>
      </c>
      <c r="H57" s="35">
        <v>0</v>
      </c>
      <c r="I57" s="34">
        <v>0</v>
      </c>
      <c r="J57" s="34">
        <v>0</v>
      </c>
      <c r="K57" s="34">
        <v>0</v>
      </c>
      <c r="L57" s="67">
        <v>0</v>
      </c>
      <c r="M57" s="34">
        <v>0</v>
      </c>
      <c r="N57" s="34">
        <v>9800000</v>
      </c>
      <c r="O57" s="68">
        <v>9800000</v>
      </c>
      <c r="P57" s="69">
        <v>0</v>
      </c>
      <c r="Q57" s="11"/>
    </row>
    <row r="58" spans="1:17" x14ac:dyDescent="0.35">
      <c r="A58" s="11" t="s">
        <v>252</v>
      </c>
      <c r="B58" s="11" t="s">
        <v>46</v>
      </c>
      <c r="C58" s="11" t="s">
        <v>47</v>
      </c>
      <c r="D58" s="12" t="s">
        <v>23</v>
      </c>
      <c r="E58" s="12" t="s">
        <v>48</v>
      </c>
      <c r="F58" s="11"/>
      <c r="G58" s="34">
        <f t="shared" si="1"/>
        <v>1800000</v>
      </c>
      <c r="H58" s="35">
        <v>0</v>
      </c>
      <c r="I58" s="34">
        <v>1800000</v>
      </c>
      <c r="J58" s="34">
        <v>0</v>
      </c>
      <c r="K58" s="34">
        <v>0</v>
      </c>
      <c r="L58" s="67">
        <v>0</v>
      </c>
      <c r="M58" s="34">
        <v>0</v>
      </c>
      <c r="N58" s="34">
        <v>0</v>
      </c>
      <c r="O58" s="68">
        <v>0</v>
      </c>
      <c r="P58" s="69">
        <v>0</v>
      </c>
      <c r="Q58" s="11"/>
    </row>
    <row r="59" spans="1:17" x14ac:dyDescent="0.35">
      <c r="A59" s="11" t="s">
        <v>253</v>
      </c>
      <c r="B59" s="11" t="s">
        <v>32</v>
      </c>
      <c r="C59" s="11" t="s">
        <v>47</v>
      </c>
      <c r="D59" s="12" t="s">
        <v>23</v>
      </c>
      <c r="E59" s="12" t="s">
        <v>63</v>
      </c>
      <c r="F59" s="11"/>
      <c r="G59" s="34">
        <f t="shared" si="1"/>
        <v>62500000</v>
      </c>
      <c r="H59" s="35">
        <v>0</v>
      </c>
      <c r="I59" s="34">
        <v>15000000</v>
      </c>
      <c r="J59" s="34">
        <v>20000000</v>
      </c>
      <c r="K59" s="34">
        <v>27500000</v>
      </c>
      <c r="L59" s="67">
        <v>0</v>
      </c>
      <c r="M59" s="34">
        <v>0</v>
      </c>
      <c r="N59" s="34">
        <v>0</v>
      </c>
      <c r="O59" s="68">
        <v>0</v>
      </c>
      <c r="P59" s="69">
        <v>0</v>
      </c>
      <c r="Q59" s="11"/>
    </row>
    <row r="60" spans="1:17" ht="15" thickBot="1" x14ac:dyDescent="0.4">
      <c r="A60" s="87" t="s">
        <v>254</v>
      </c>
      <c r="B60" s="87" t="s">
        <v>52</v>
      </c>
      <c r="C60" s="11" t="s">
        <v>33</v>
      </c>
      <c r="D60" s="12" t="s">
        <v>23</v>
      </c>
      <c r="E60" s="12" t="s">
        <v>43</v>
      </c>
      <c r="F60" s="11"/>
      <c r="G60" s="34">
        <f t="shared" si="1"/>
        <v>4500000</v>
      </c>
      <c r="H60" s="35">
        <v>500000</v>
      </c>
      <c r="I60" s="34">
        <v>500000</v>
      </c>
      <c r="J60" s="34">
        <v>500000</v>
      </c>
      <c r="K60" s="34">
        <v>500000</v>
      </c>
      <c r="L60" s="67">
        <v>500000</v>
      </c>
      <c r="M60" s="34">
        <v>500000</v>
      </c>
      <c r="N60" s="34">
        <v>500000</v>
      </c>
      <c r="O60" s="68">
        <v>500000</v>
      </c>
      <c r="P60" s="69">
        <v>500000</v>
      </c>
      <c r="Q60" s="11"/>
    </row>
    <row r="61" spans="1:17" ht="15" thickBot="1" x14ac:dyDescent="0.4">
      <c r="A61" s="11" t="s">
        <v>255</v>
      </c>
      <c r="B61" s="11" t="s">
        <v>32</v>
      </c>
      <c r="C61" s="11" t="s">
        <v>33</v>
      </c>
      <c r="D61" s="12" t="s">
        <v>23</v>
      </c>
      <c r="E61" s="12" t="s">
        <v>43</v>
      </c>
      <c r="F61" s="11"/>
      <c r="G61" s="34">
        <f t="shared" si="1"/>
        <v>60000000</v>
      </c>
      <c r="H61" s="35">
        <v>7500000</v>
      </c>
      <c r="I61" s="34">
        <v>7500000</v>
      </c>
      <c r="J61" s="34">
        <v>7500000</v>
      </c>
      <c r="K61" s="34">
        <v>7500000</v>
      </c>
      <c r="L61" s="67">
        <v>7500000</v>
      </c>
      <c r="M61" s="34">
        <v>7500000</v>
      </c>
      <c r="N61" s="34">
        <v>7500000</v>
      </c>
      <c r="O61" s="68">
        <v>7500000</v>
      </c>
      <c r="P61" s="69">
        <v>0</v>
      </c>
      <c r="Q61" s="11"/>
    </row>
    <row r="62" spans="1:17" ht="15" thickBot="1" x14ac:dyDescent="0.4">
      <c r="A62" s="11" t="s">
        <v>256</v>
      </c>
      <c r="B62" s="11" t="s">
        <v>32</v>
      </c>
      <c r="C62" s="11" t="s">
        <v>47</v>
      </c>
      <c r="D62" s="12" t="s">
        <v>23</v>
      </c>
      <c r="E62" s="12" t="s">
        <v>48</v>
      </c>
      <c r="F62" s="11">
        <v>17</v>
      </c>
      <c r="G62" s="34">
        <f t="shared" si="1"/>
        <v>189500000</v>
      </c>
      <c r="H62" s="35">
        <v>4288000</v>
      </c>
      <c r="I62" s="34">
        <v>4288000</v>
      </c>
      <c r="J62" s="34">
        <v>54367000</v>
      </c>
      <c r="K62" s="34">
        <v>54367000</v>
      </c>
      <c r="L62" s="67">
        <v>56440000</v>
      </c>
      <c r="M62" s="34">
        <v>15750000</v>
      </c>
      <c r="N62" s="34">
        <v>0</v>
      </c>
      <c r="O62" s="68">
        <v>0</v>
      </c>
      <c r="P62" s="69">
        <v>0</v>
      </c>
      <c r="Q62" s="11"/>
    </row>
    <row r="63" spans="1:17" ht="15" thickBot="1" x14ac:dyDescent="0.4">
      <c r="A63" s="73" t="s">
        <v>257</v>
      </c>
      <c r="B63" s="87" t="s">
        <v>32</v>
      </c>
      <c r="C63" s="11" t="s">
        <v>33</v>
      </c>
      <c r="D63" s="12" t="s">
        <v>23</v>
      </c>
      <c r="E63" s="12" t="s">
        <v>34</v>
      </c>
      <c r="F63" s="11"/>
      <c r="G63" s="34">
        <f t="shared" si="1"/>
        <v>400000</v>
      </c>
      <c r="H63" s="35">
        <v>400000</v>
      </c>
      <c r="I63" s="34">
        <v>0</v>
      </c>
      <c r="J63" s="34">
        <v>0</v>
      </c>
      <c r="K63" s="34">
        <v>0</v>
      </c>
      <c r="L63" s="67">
        <v>0</v>
      </c>
      <c r="M63" s="34">
        <v>0</v>
      </c>
      <c r="N63" s="34">
        <v>0</v>
      </c>
      <c r="O63" s="68">
        <v>0</v>
      </c>
      <c r="P63" s="69">
        <v>0</v>
      </c>
      <c r="Q63" s="11"/>
    </row>
    <row r="64" spans="1:17" ht="15" thickBot="1" x14ac:dyDescent="0.4">
      <c r="A64" s="11" t="s">
        <v>258</v>
      </c>
      <c r="B64" s="11" t="s">
        <v>32</v>
      </c>
      <c r="C64" s="11" t="s">
        <v>47</v>
      </c>
      <c r="D64" s="12" t="s">
        <v>23</v>
      </c>
      <c r="E64" s="12" t="s">
        <v>48</v>
      </c>
      <c r="F64" s="11"/>
      <c r="G64" s="34">
        <f t="shared" si="1"/>
        <v>244000000</v>
      </c>
      <c r="H64" s="35">
        <v>0</v>
      </c>
      <c r="I64" s="34">
        <v>0</v>
      </c>
      <c r="J64" s="34">
        <v>8000000</v>
      </c>
      <c r="K64" s="34">
        <v>59000000</v>
      </c>
      <c r="L64" s="67">
        <v>59000000</v>
      </c>
      <c r="M64" s="34">
        <v>59000000</v>
      </c>
      <c r="N64" s="34">
        <v>59000000</v>
      </c>
      <c r="O64" s="68">
        <v>0</v>
      </c>
      <c r="P64" s="69">
        <v>0</v>
      </c>
      <c r="Q64" s="11"/>
    </row>
    <row r="65" spans="1:17" ht="15" thickBot="1" x14ac:dyDescent="0.4">
      <c r="A65" s="11" t="s">
        <v>259</v>
      </c>
      <c r="B65" s="11" t="s">
        <v>32</v>
      </c>
      <c r="C65" s="11" t="s">
        <v>33</v>
      </c>
      <c r="D65" s="12" t="s">
        <v>23</v>
      </c>
      <c r="E65" s="12" t="s">
        <v>43</v>
      </c>
      <c r="F65" s="11"/>
      <c r="G65" s="34">
        <f t="shared" si="1"/>
        <v>2250000</v>
      </c>
      <c r="H65" s="35">
        <v>250000</v>
      </c>
      <c r="I65" s="34">
        <v>250000</v>
      </c>
      <c r="J65" s="34">
        <v>250000</v>
      </c>
      <c r="K65" s="34">
        <v>250000</v>
      </c>
      <c r="L65" s="67">
        <v>250000</v>
      </c>
      <c r="M65" s="34">
        <v>250000</v>
      </c>
      <c r="N65" s="34">
        <v>250000</v>
      </c>
      <c r="O65" s="68">
        <v>250000</v>
      </c>
      <c r="P65" s="69">
        <v>250000</v>
      </c>
      <c r="Q65" s="11"/>
    </row>
    <row r="66" spans="1:17" ht="15" thickBot="1" x14ac:dyDescent="0.4">
      <c r="A66" s="119" t="s">
        <v>260</v>
      </c>
      <c r="B66" s="87" t="s">
        <v>32</v>
      </c>
      <c r="C66" s="11" t="s">
        <v>33</v>
      </c>
      <c r="D66" s="12" t="s">
        <v>23</v>
      </c>
      <c r="E66" s="12" t="s">
        <v>34</v>
      </c>
      <c r="F66" s="11"/>
      <c r="G66" s="34">
        <f t="shared" si="1"/>
        <v>5500000</v>
      </c>
      <c r="H66" s="35">
        <v>0</v>
      </c>
      <c r="I66" s="34">
        <v>600000</v>
      </c>
      <c r="J66" s="34">
        <v>2200000</v>
      </c>
      <c r="K66" s="34">
        <v>1800000</v>
      </c>
      <c r="L66" s="67">
        <v>900000</v>
      </c>
      <c r="M66" s="34">
        <v>0</v>
      </c>
      <c r="N66" s="34">
        <v>0</v>
      </c>
      <c r="O66" s="68">
        <v>0</v>
      </c>
      <c r="P66" s="69">
        <v>0</v>
      </c>
      <c r="Q66" s="11"/>
    </row>
    <row r="67" spans="1:17" x14ac:dyDescent="0.35">
      <c r="A67" s="73" t="s">
        <v>261</v>
      </c>
      <c r="B67" s="11" t="s">
        <v>32</v>
      </c>
      <c r="C67" s="11" t="s">
        <v>47</v>
      </c>
      <c r="D67" s="12" t="s">
        <v>23</v>
      </c>
      <c r="E67" s="12" t="s">
        <v>48</v>
      </c>
      <c r="F67" s="11"/>
      <c r="G67" s="34">
        <f t="shared" si="1"/>
        <v>354999000</v>
      </c>
      <c r="H67" s="35">
        <v>7000000</v>
      </c>
      <c r="I67" s="34">
        <v>7000000</v>
      </c>
      <c r="J67" s="34">
        <v>118333000</v>
      </c>
      <c r="K67" s="34">
        <v>111333000</v>
      </c>
      <c r="L67" s="67">
        <v>111333000</v>
      </c>
      <c r="M67" s="34">
        <v>0</v>
      </c>
      <c r="N67" s="34">
        <v>0</v>
      </c>
      <c r="O67" s="68">
        <v>0</v>
      </c>
      <c r="P67" s="69">
        <v>0</v>
      </c>
      <c r="Q67" s="11"/>
    </row>
    <row r="68" spans="1:17" x14ac:dyDescent="0.35">
      <c r="A68" s="11" t="s">
        <v>262</v>
      </c>
      <c r="B68" s="11" t="s">
        <v>52</v>
      </c>
      <c r="C68" s="11" t="s">
        <v>33</v>
      </c>
      <c r="D68" s="12" t="s">
        <v>23</v>
      </c>
      <c r="E68" s="12" t="s">
        <v>43</v>
      </c>
      <c r="F68" s="11"/>
      <c r="G68" s="34">
        <f t="shared" si="1"/>
        <v>10240000</v>
      </c>
      <c r="H68" s="35">
        <v>1620000</v>
      </c>
      <c r="I68" s="34">
        <v>1620000</v>
      </c>
      <c r="J68" s="34">
        <v>1300000</v>
      </c>
      <c r="K68" s="34">
        <v>1300000</v>
      </c>
      <c r="L68" s="67">
        <v>900000</v>
      </c>
      <c r="M68" s="34">
        <v>850000</v>
      </c>
      <c r="N68" s="34">
        <v>850000</v>
      </c>
      <c r="O68" s="68">
        <v>900000</v>
      </c>
      <c r="P68" s="69">
        <v>900000</v>
      </c>
      <c r="Q68" s="11"/>
    </row>
    <row r="69" spans="1:17" ht="15" thickBot="1" x14ac:dyDescent="0.4">
      <c r="A69" s="11" t="s">
        <v>263</v>
      </c>
      <c r="B69" s="11" t="s">
        <v>52</v>
      </c>
      <c r="C69" s="11" t="s">
        <v>33</v>
      </c>
      <c r="D69" s="12" t="s">
        <v>23</v>
      </c>
      <c r="E69" s="12" t="s">
        <v>34</v>
      </c>
      <c r="F69" s="11"/>
      <c r="G69" s="34">
        <f t="shared" si="1"/>
        <v>4000000</v>
      </c>
      <c r="H69" s="35">
        <v>2000000</v>
      </c>
      <c r="I69" s="34">
        <v>2000000</v>
      </c>
      <c r="J69" s="34">
        <v>0</v>
      </c>
      <c r="K69" s="34">
        <v>0</v>
      </c>
      <c r="L69" s="67">
        <v>0</v>
      </c>
      <c r="M69" s="34">
        <v>0</v>
      </c>
      <c r="N69" s="34">
        <v>0</v>
      </c>
      <c r="O69" s="68">
        <v>0</v>
      </c>
      <c r="P69" s="69">
        <v>0</v>
      </c>
      <c r="Q69" s="11"/>
    </row>
    <row r="70" spans="1:17" ht="15" thickBot="1" x14ac:dyDescent="0.4">
      <c r="A70" s="11" t="s">
        <v>264</v>
      </c>
      <c r="B70" s="11" t="s">
        <v>52</v>
      </c>
      <c r="C70" s="11" t="s">
        <v>33</v>
      </c>
      <c r="D70" s="12" t="s">
        <v>23</v>
      </c>
      <c r="E70" s="12" t="s">
        <v>34</v>
      </c>
      <c r="F70" s="11"/>
      <c r="G70" s="34">
        <f t="shared" si="1"/>
        <v>2400000</v>
      </c>
      <c r="H70" s="35">
        <v>1400000</v>
      </c>
      <c r="I70" s="34">
        <v>1000000</v>
      </c>
      <c r="J70" s="34">
        <v>0</v>
      </c>
      <c r="K70" s="34">
        <v>0</v>
      </c>
      <c r="L70" s="67">
        <v>0</v>
      </c>
      <c r="M70" s="34">
        <v>0</v>
      </c>
      <c r="N70" s="34">
        <v>0</v>
      </c>
      <c r="O70" s="68">
        <v>0</v>
      </c>
      <c r="P70" s="69">
        <v>0</v>
      </c>
      <c r="Q70" s="11"/>
    </row>
    <row r="71" spans="1:17" ht="15" thickBot="1" x14ac:dyDescent="0.4">
      <c r="A71" s="11" t="s">
        <v>265</v>
      </c>
      <c r="B71" s="11" t="s">
        <v>52</v>
      </c>
      <c r="C71" s="11" t="s">
        <v>33</v>
      </c>
      <c r="D71" s="12" t="s">
        <v>23</v>
      </c>
      <c r="E71" s="12" t="s">
        <v>43</v>
      </c>
      <c r="F71" s="11"/>
      <c r="G71" s="34">
        <f t="shared" si="1"/>
        <v>4500000</v>
      </c>
      <c r="H71" s="35">
        <v>500000</v>
      </c>
      <c r="I71" s="34">
        <v>500000</v>
      </c>
      <c r="J71" s="34">
        <v>500000</v>
      </c>
      <c r="K71" s="34">
        <v>500000</v>
      </c>
      <c r="L71" s="67">
        <v>500000</v>
      </c>
      <c r="M71" s="34">
        <v>500000</v>
      </c>
      <c r="N71" s="34">
        <v>500000</v>
      </c>
      <c r="O71" s="68">
        <v>500000</v>
      </c>
      <c r="P71" s="69">
        <v>500000</v>
      </c>
      <c r="Q71" s="11"/>
    </row>
    <row r="72" spans="1:17" ht="15" thickBot="1" x14ac:dyDescent="0.4">
      <c r="A72" s="11" t="s">
        <v>266</v>
      </c>
      <c r="B72" s="11" t="s">
        <v>52</v>
      </c>
      <c r="C72" s="11" t="s">
        <v>33</v>
      </c>
      <c r="D72" s="12" t="s">
        <v>23</v>
      </c>
      <c r="E72" s="12" t="s">
        <v>43</v>
      </c>
      <c r="F72" s="11"/>
      <c r="G72" s="34">
        <f t="shared" ref="G72:G82" si="2">SUM(H72:P72)</f>
        <v>4050000</v>
      </c>
      <c r="H72" s="35">
        <v>450000</v>
      </c>
      <c r="I72" s="34">
        <v>450000</v>
      </c>
      <c r="J72" s="34">
        <v>450000</v>
      </c>
      <c r="K72" s="34">
        <v>450000</v>
      </c>
      <c r="L72" s="67">
        <v>450000</v>
      </c>
      <c r="M72" s="34">
        <v>450000</v>
      </c>
      <c r="N72" s="34">
        <v>450000</v>
      </c>
      <c r="O72" s="68">
        <v>450000</v>
      </c>
      <c r="P72" s="69">
        <v>450000</v>
      </c>
      <c r="Q72" s="11"/>
    </row>
    <row r="73" spans="1:17" ht="15" thickBot="1" x14ac:dyDescent="0.4">
      <c r="A73" s="11" t="s">
        <v>267</v>
      </c>
      <c r="B73" s="11" t="s">
        <v>52</v>
      </c>
      <c r="C73" s="11" t="s">
        <v>33</v>
      </c>
      <c r="D73" s="12" t="s">
        <v>23</v>
      </c>
      <c r="E73" s="12" t="s">
        <v>43</v>
      </c>
      <c r="F73" s="11"/>
      <c r="G73" s="34">
        <f t="shared" si="2"/>
        <v>870000</v>
      </c>
      <c r="H73" s="35">
        <v>70000</v>
      </c>
      <c r="I73" s="34">
        <v>220000</v>
      </c>
      <c r="J73" s="34">
        <v>70000</v>
      </c>
      <c r="K73" s="34">
        <v>80000</v>
      </c>
      <c r="L73" s="67">
        <v>80000</v>
      </c>
      <c r="M73" s="34">
        <v>80000</v>
      </c>
      <c r="N73" s="34">
        <v>90000</v>
      </c>
      <c r="O73" s="68">
        <v>90000</v>
      </c>
      <c r="P73" s="69">
        <v>90000</v>
      </c>
      <c r="Q73" s="11"/>
    </row>
    <row r="74" spans="1:17" ht="15" thickBot="1" x14ac:dyDescent="0.4">
      <c r="A74" s="11" t="s">
        <v>268</v>
      </c>
      <c r="B74" s="11" t="s">
        <v>52</v>
      </c>
      <c r="C74" s="11" t="s">
        <v>33</v>
      </c>
      <c r="D74" s="12" t="s">
        <v>23</v>
      </c>
      <c r="E74" s="12" t="s">
        <v>43</v>
      </c>
      <c r="F74" s="11"/>
      <c r="G74" s="34">
        <f t="shared" si="2"/>
        <v>3150000</v>
      </c>
      <c r="H74" s="35">
        <v>350000</v>
      </c>
      <c r="I74" s="34">
        <v>350000</v>
      </c>
      <c r="J74" s="34">
        <v>350000</v>
      </c>
      <c r="K74" s="34">
        <v>350000</v>
      </c>
      <c r="L74" s="67">
        <v>350000</v>
      </c>
      <c r="M74" s="34">
        <v>350000</v>
      </c>
      <c r="N74" s="34">
        <v>350000</v>
      </c>
      <c r="O74" s="68">
        <v>350000</v>
      </c>
      <c r="P74" s="69">
        <v>350000</v>
      </c>
      <c r="Q74" s="11"/>
    </row>
    <row r="75" spans="1:17" ht="15" thickBot="1" x14ac:dyDescent="0.4">
      <c r="A75" s="11" t="s">
        <v>269</v>
      </c>
      <c r="B75" s="11" t="s">
        <v>46</v>
      </c>
      <c r="C75" s="11" t="s">
        <v>47</v>
      </c>
      <c r="D75" s="12" t="s">
        <v>23</v>
      </c>
      <c r="E75" s="12" t="s">
        <v>48</v>
      </c>
      <c r="F75" s="11"/>
      <c r="G75" s="34">
        <f t="shared" si="2"/>
        <v>22500000</v>
      </c>
      <c r="H75" s="35">
        <v>0</v>
      </c>
      <c r="I75" s="34">
        <v>0</v>
      </c>
      <c r="J75" s="34">
        <v>0</v>
      </c>
      <c r="K75" s="34">
        <v>0</v>
      </c>
      <c r="L75" s="67">
        <v>0</v>
      </c>
      <c r="M75" s="34">
        <v>0</v>
      </c>
      <c r="N75" s="34">
        <v>0</v>
      </c>
      <c r="O75" s="68">
        <v>10000000</v>
      </c>
      <c r="P75" s="69">
        <v>12500000</v>
      </c>
      <c r="Q75" s="11"/>
    </row>
    <row r="76" spans="1:17" ht="15" thickBot="1" x14ac:dyDescent="0.4">
      <c r="A76" s="73" t="s">
        <v>270</v>
      </c>
      <c r="B76" s="87" t="s">
        <v>52</v>
      </c>
      <c r="C76" s="11" t="s">
        <v>33</v>
      </c>
      <c r="D76" s="12" t="s">
        <v>23</v>
      </c>
      <c r="E76" s="12" t="s">
        <v>43</v>
      </c>
      <c r="F76" s="11"/>
      <c r="G76" s="34">
        <f t="shared" si="2"/>
        <v>36000000</v>
      </c>
      <c r="H76" s="35">
        <v>4000000</v>
      </c>
      <c r="I76" s="34">
        <v>4000000</v>
      </c>
      <c r="J76" s="34">
        <v>4000000</v>
      </c>
      <c r="K76" s="34">
        <v>4000000</v>
      </c>
      <c r="L76" s="67">
        <v>4000000</v>
      </c>
      <c r="M76" s="34">
        <v>4000000</v>
      </c>
      <c r="N76" s="34">
        <v>4000000</v>
      </c>
      <c r="O76" s="68">
        <v>4000000</v>
      </c>
      <c r="P76" s="69">
        <v>4000000</v>
      </c>
      <c r="Q76" s="11"/>
    </row>
    <row r="77" spans="1:17" x14ac:dyDescent="0.35">
      <c r="A77" s="73" t="s">
        <v>271</v>
      </c>
      <c r="B77" s="87" t="s">
        <v>52</v>
      </c>
      <c r="C77" s="11" t="s">
        <v>33</v>
      </c>
      <c r="D77" s="12" t="s">
        <v>23</v>
      </c>
      <c r="E77" s="12" t="s">
        <v>34</v>
      </c>
      <c r="F77" s="11"/>
      <c r="G77" s="34">
        <f t="shared" si="2"/>
        <v>5300000</v>
      </c>
      <c r="H77" s="35">
        <v>1300000</v>
      </c>
      <c r="I77" s="34">
        <v>800000</v>
      </c>
      <c r="J77" s="34">
        <v>800000</v>
      </c>
      <c r="K77" s="34">
        <v>400000</v>
      </c>
      <c r="L77" s="67">
        <v>400000</v>
      </c>
      <c r="M77" s="34">
        <v>400000</v>
      </c>
      <c r="N77" s="34">
        <v>400000</v>
      </c>
      <c r="O77" s="68">
        <v>400000</v>
      </c>
      <c r="P77" s="69">
        <v>400000</v>
      </c>
      <c r="Q77" s="11"/>
    </row>
    <row r="78" spans="1:17" x14ac:dyDescent="0.35">
      <c r="A78" s="73" t="s">
        <v>272</v>
      </c>
      <c r="B78" s="87" t="s">
        <v>52</v>
      </c>
      <c r="C78" s="11" t="s">
        <v>33</v>
      </c>
      <c r="D78" s="12" t="s">
        <v>23</v>
      </c>
      <c r="E78" s="12" t="s">
        <v>34</v>
      </c>
      <c r="F78" s="11"/>
      <c r="G78" s="34">
        <f t="shared" si="2"/>
        <v>63000000</v>
      </c>
      <c r="H78" s="35">
        <v>7000000</v>
      </c>
      <c r="I78" s="34">
        <v>7000000</v>
      </c>
      <c r="J78" s="34">
        <v>7000000</v>
      </c>
      <c r="K78" s="34">
        <v>7000000</v>
      </c>
      <c r="L78" s="67">
        <v>7000000</v>
      </c>
      <c r="M78" s="34">
        <v>7000000</v>
      </c>
      <c r="N78" s="34">
        <v>7000000</v>
      </c>
      <c r="O78" s="68">
        <v>7000000</v>
      </c>
      <c r="P78" s="69">
        <v>7000000</v>
      </c>
      <c r="Q78" s="11"/>
    </row>
    <row r="79" spans="1:17" ht="15" thickBot="1" x14ac:dyDescent="0.4">
      <c r="A79" s="11" t="s">
        <v>273</v>
      </c>
      <c r="B79" s="11" t="s">
        <v>32</v>
      </c>
      <c r="C79" s="11" t="s">
        <v>33</v>
      </c>
      <c r="D79" s="12" t="s">
        <v>23</v>
      </c>
      <c r="E79" s="12" t="s">
        <v>43</v>
      </c>
      <c r="F79" s="11"/>
      <c r="G79" s="34">
        <f t="shared" si="2"/>
        <v>9000000</v>
      </c>
      <c r="H79" s="35">
        <v>1000000</v>
      </c>
      <c r="I79" s="34">
        <v>1000000</v>
      </c>
      <c r="J79" s="34">
        <v>1000000</v>
      </c>
      <c r="K79" s="34">
        <v>1000000</v>
      </c>
      <c r="L79" s="67">
        <v>1000000</v>
      </c>
      <c r="M79" s="34">
        <v>1000000</v>
      </c>
      <c r="N79" s="34">
        <v>1000000</v>
      </c>
      <c r="O79" s="68">
        <v>1000000</v>
      </c>
      <c r="P79" s="69">
        <v>1000000</v>
      </c>
      <c r="Q79" s="11"/>
    </row>
    <row r="80" spans="1:17" ht="15" thickBot="1" x14ac:dyDescent="0.4">
      <c r="A80" s="11" t="s">
        <v>274</v>
      </c>
      <c r="B80" s="11" t="s">
        <v>52</v>
      </c>
      <c r="C80" s="11" t="s">
        <v>33</v>
      </c>
      <c r="D80" s="12" t="s">
        <v>23</v>
      </c>
      <c r="E80" s="12" t="s">
        <v>34</v>
      </c>
      <c r="F80" s="11"/>
      <c r="G80" s="34">
        <f t="shared" si="2"/>
        <v>4500000</v>
      </c>
      <c r="H80" s="35">
        <v>500000</v>
      </c>
      <c r="I80" s="34">
        <v>500000</v>
      </c>
      <c r="J80" s="34">
        <v>500000</v>
      </c>
      <c r="K80" s="34">
        <v>500000</v>
      </c>
      <c r="L80" s="67">
        <v>500000</v>
      </c>
      <c r="M80" s="34">
        <v>500000</v>
      </c>
      <c r="N80" s="34">
        <v>500000</v>
      </c>
      <c r="O80" s="68">
        <v>500000</v>
      </c>
      <c r="P80" s="69">
        <v>500000</v>
      </c>
      <c r="Q80" s="11"/>
    </row>
    <row r="81" spans="1:17" ht="15" thickBot="1" x14ac:dyDescent="0.4">
      <c r="A81" s="11" t="s">
        <v>275</v>
      </c>
      <c r="B81" s="11" t="s">
        <v>52</v>
      </c>
      <c r="C81" s="11" t="s">
        <v>33</v>
      </c>
      <c r="D81" s="12" t="s">
        <v>23</v>
      </c>
      <c r="E81" s="12" t="s">
        <v>43</v>
      </c>
      <c r="F81" s="11"/>
      <c r="G81" s="34">
        <f t="shared" si="2"/>
        <v>4500000</v>
      </c>
      <c r="H81" s="35">
        <v>500000</v>
      </c>
      <c r="I81" s="34">
        <v>500000</v>
      </c>
      <c r="J81" s="34">
        <v>500000</v>
      </c>
      <c r="K81" s="34">
        <v>500000</v>
      </c>
      <c r="L81" s="67">
        <v>500000</v>
      </c>
      <c r="M81" s="34">
        <v>500000</v>
      </c>
      <c r="N81" s="34">
        <v>500000</v>
      </c>
      <c r="O81" s="68">
        <v>500000</v>
      </c>
      <c r="P81" s="69">
        <v>500000</v>
      </c>
      <c r="Q81" s="11"/>
    </row>
    <row r="82" spans="1:17" x14ac:dyDescent="0.35">
      <c r="A82" s="73" t="s">
        <v>276</v>
      </c>
      <c r="B82" s="87" t="s">
        <v>32</v>
      </c>
      <c r="C82" s="11" t="s">
        <v>33</v>
      </c>
      <c r="D82" s="12" t="s">
        <v>23</v>
      </c>
      <c r="E82" s="12" t="s">
        <v>43</v>
      </c>
      <c r="F82" s="11"/>
      <c r="G82" s="34">
        <f t="shared" si="2"/>
        <v>31500000</v>
      </c>
      <c r="H82" s="35">
        <v>3500000</v>
      </c>
      <c r="I82" s="34">
        <v>3500000</v>
      </c>
      <c r="J82" s="34">
        <v>3500000</v>
      </c>
      <c r="K82" s="34">
        <v>3500000</v>
      </c>
      <c r="L82" s="67">
        <v>3500000</v>
      </c>
      <c r="M82" s="34">
        <v>3500000</v>
      </c>
      <c r="N82" s="34">
        <v>3500000</v>
      </c>
      <c r="O82" s="68">
        <v>3500000</v>
      </c>
      <c r="P82" s="69">
        <v>3500000</v>
      </c>
      <c r="Q82" s="11"/>
    </row>
    <row r="83" spans="1:17" x14ac:dyDescent="0.35">
      <c r="A83" s="11"/>
      <c r="B83" s="11"/>
      <c r="C83" s="11"/>
      <c r="D83" s="12"/>
      <c r="E83" s="57"/>
      <c r="F83" s="15"/>
      <c r="G83" s="16"/>
      <c r="H83" s="34"/>
      <c r="I83" s="34"/>
      <c r="J83" s="34"/>
      <c r="K83" s="34"/>
      <c r="L83" s="34"/>
      <c r="M83" s="34"/>
      <c r="N83" s="34"/>
      <c r="O83" s="34"/>
      <c r="P83" s="34"/>
      <c r="Q83" s="34"/>
    </row>
    <row r="84" spans="1:17" x14ac:dyDescent="0.35">
      <c r="A84" s="13" t="s">
        <v>24</v>
      </c>
      <c r="B84" s="13"/>
      <c r="C84" s="13"/>
      <c r="D84" s="64"/>
      <c r="E84" s="58"/>
      <c r="F84" s="29"/>
      <c r="G84" s="17"/>
      <c r="H84" s="44"/>
      <c r="I84" s="44"/>
      <c r="J84" s="44"/>
      <c r="K84" s="44"/>
      <c r="L84" s="44"/>
      <c r="M84" s="44"/>
      <c r="N84" s="44"/>
      <c r="O84" s="44"/>
      <c r="P84" s="44"/>
      <c r="Q84" s="44"/>
    </row>
    <row r="85" spans="1:17" ht="15" thickBot="1" x14ac:dyDescent="0.4">
      <c r="A85" s="11" t="s">
        <v>277</v>
      </c>
      <c r="B85" s="11" t="s">
        <v>52</v>
      </c>
      <c r="C85" s="11" t="s">
        <v>33</v>
      </c>
      <c r="D85" s="12">
        <v>1</v>
      </c>
      <c r="E85" s="12" t="s">
        <v>34</v>
      </c>
      <c r="F85" s="15"/>
      <c r="G85" s="34">
        <f t="shared" ref="G85:G100" si="3">SUM(H85:P85)</f>
        <v>6000000</v>
      </c>
      <c r="H85" s="34">
        <v>3000000</v>
      </c>
      <c r="I85" s="34">
        <v>3000000</v>
      </c>
      <c r="J85" s="34">
        <v>0</v>
      </c>
      <c r="K85" s="34">
        <v>0</v>
      </c>
      <c r="L85" s="30">
        <v>0</v>
      </c>
      <c r="M85" s="34">
        <v>0</v>
      </c>
      <c r="N85" s="34">
        <v>0</v>
      </c>
      <c r="O85" s="31">
        <v>0</v>
      </c>
      <c r="P85" s="41">
        <v>0</v>
      </c>
    </row>
    <row r="86" spans="1:17" ht="15" thickBot="1" x14ac:dyDescent="0.4">
      <c r="A86" s="11" t="s">
        <v>278</v>
      </c>
      <c r="B86" s="11" t="s">
        <v>32</v>
      </c>
      <c r="C86" s="11" t="s">
        <v>33</v>
      </c>
      <c r="D86" s="12">
        <v>2</v>
      </c>
      <c r="E86" s="12" t="s">
        <v>34</v>
      </c>
      <c r="F86" s="11"/>
      <c r="G86" s="34">
        <f t="shared" si="3"/>
        <v>500000</v>
      </c>
      <c r="H86" s="35">
        <v>500000</v>
      </c>
      <c r="I86" s="34">
        <v>0</v>
      </c>
      <c r="J86" s="34">
        <v>0</v>
      </c>
      <c r="K86" s="34">
        <v>0</v>
      </c>
      <c r="L86" s="36">
        <v>0</v>
      </c>
      <c r="M86" s="34">
        <v>0</v>
      </c>
      <c r="N86" s="34">
        <v>0</v>
      </c>
      <c r="O86" s="37">
        <v>0</v>
      </c>
      <c r="P86" s="38">
        <v>0</v>
      </c>
      <c r="Q86" s="34"/>
    </row>
    <row r="87" spans="1:17" x14ac:dyDescent="0.35">
      <c r="A87" s="11" t="s">
        <v>279</v>
      </c>
      <c r="B87" s="11" t="s">
        <v>52</v>
      </c>
      <c r="C87" s="11" t="s">
        <v>33</v>
      </c>
      <c r="D87" s="12">
        <v>3</v>
      </c>
      <c r="E87" s="12" t="s">
        <v>43</v>
      </c>
      <c r="F87" s="11"/>
      <c r="G87" s="34">
        <f t="shared" si="3"/>
        <v>9150000</v>
      </c>
      <c r="H87" s="35">
        <v>3700000</v>
      </c>
      <c r="I87" s="34">
        <v>2550000</v>
      </c>
      <c r="J87" s="34">
        <v>400000</v>
      </c>
      <c r="K87" s="34">
        <v>650000</v>
      </c>
      <c r="L87" s="36">
        <v>300000</v>
      </c>
      <c r="M87" s="34">
        <v>300000</v>
      </c>
      <c r="N87" s="34">
        <v>350000</v>
      </c>
      <c r="O87" s="37">
        <v>450000</v>
      </c>
      <c r="P87" s="38">
        <v>450000</v>
      </c>
      <c r="Q87" s="34"/>
    </row>
    <row r="88" spans="1:17" ht="15" thickBot="1" x14ac:dyDescent="0.4">
      <c r="A88" s="11" t="s">
        <v>280</v>
      </c>
      <c r="B88" s="11" t="s">
        <v>32</v>
      </c>
      <c r="C88" s="11" t="s">
        <v>33</v>
      </c>
      <c r="D88" s="12">
        <v>4</v>
      </c>
      <c r="E88" s="12" t="s">
        <v>34</v>
      </c>
      <c r="F88" s="11"/>
      <c r="G88" s="34">
        <f>SUM(H88:P88)</f>
        <v>22500000</v>
      </c>
      <c r="H88" s="35">
        <v>2500000</v>
      </c>
      <c r="I88" s="34">
        <v>2500000</v>
      </c>
      <c r="J88" s="34">
        <v>2500000</v>
      </c>
      <c r="K88" s="34">
        <v>2500000</v>
      </c>
      <c r="L88" s="36">
        <v>2500000</v>
      </c>
      <c r="M88" s="34">
        <v>2500000</v>
      </c>
      <c r="N88" s="34">
        <v>2500000</v>
      </c>
      <c r="O88" s="37">
        <v>2500000</v>
      </c>
      <c r="P88" s="38">
        <v>2500000</v>
      </c>
      <c r="Q88" s="34"/>
    </row>
    <row r="89" spans="1:17" x14ac:dyDescent="0.35">
      <c r="A89" s="11" t="s">
        <v>281</v>
      </c>
      <c r="B89" s="11" t="s">
        <v>52</v>
      </c>
      <c r="C89" s="11" t="s">
        <v>33</v>
      </c>
      <c r="D89" s="12">
        <v>5</v>
      </c>
      <c r="E89" s="12" t="s">
        <v>34</v>
      </c>
      <c r="F89" s="11"/>
      <c r="G89" s="34">
        <f t="shared" si="3"/>
        <v>16000000</v>
      </c>
      <c r="H89" s="35">
        <v>0</v>
      </c>
      <c r="I89" s="34">
        <v>2000000</v>
      </c>
      <c r="J89" s="34">
        <v>2000000</v>
      </c>
      <c r="K89" s="34">
        <v>2000000</v>
      </c>
      <c r="L89" s="36">
        <v>2000000</v>
      </c>
      <c r="M89" s="34">
        <v>2000000</v>
      </c>
      <c r="N89" s="34">
        <v>2000000</v>
      </c>
      <c r="O89" s="37">
        <v>2000000</v>
      </c>
      <c r="P89" s="38">
        <v>2000000</v>
      </c>
      <c r="Q89" s="34"/>
    </row>
    <row r="90" spans="1:17" ht="15" thickBot="1" x14ac:dyDescent="0.4">
      <c r="A90" s="11" t="s">
        <v>282</v>
      </c>
      <c r="B90" s="11" t="s">
        <v>32</v>
      </c>
      <c r="C90" s="11" t="s">
        <v>47</v>
      </c>
      <c r="D90" s="12">
        <v>6</v>
      </c>
      <c r="E90" s="12" t="s">
        <v>48</v>
      </c>
      <c r="F90" s="11"/>
      <c r="G90" s="34">
        <f t="shared" si="3"/>
        <v>2700000</v>
      </c>
      <c r="H90" s="35">
        <v>300000</v>
      </c>
      <c r="I90" s="34">
        <v>300000</v>
      </c>
      <c r="J90" s="34">
        <v>300000</v>
      </c>
      <c r="K90" s="34">
        <v>300000</v>
      </c>
      <c r="L90" s="36">
        <v>300000</v>
      </c>
      <c r="M90" s="34">
        <v>300000</v>
      </c>
      <c r="N90" s="34">
        <v>300000</v>
      </c>
      <c r="O90" s="37">
        <v>300000</v>
      </c>
      <c r="P90" s="38">
        <v>300000</v>
      </c>
      <c r="Q90" s="34"/>
    </row>
    <row r="91" spans="1:17" ht="15" thickBot="1" x14ac:dyDescent="0.4">
      <c r="A91" s="11" t="s">
        <v>283</v>
      </c>
      <c r="B91" s="11" t="s">
        <v>32</v>
      </c>
      <c r="C91" s="11" t="s">
        <v>47</v>
      </c>
      <c r="D91" s="12">
        <v>7</v>
      </c>
      <c r="E91" s="12" t="s">
        <v>48</v>
      </c>
      <c r="F91" s="11"/>
      <c r="G91" s="34">
        <f t="shared" si="3"/>
        <v>36000000</v>
      </c>
      <c r="H91" s="35">
        <v>4000000</v>
      </c>
      <c r="I91" s="34">
        <v>4000000</v>
      </c>
      <c r="J91" s="34">
        <v>4000000</v>
      </c>
      <c r="K91" s="34">
        <v>4000000</v>
      </c>
      <c r="L91" s="36">
        <v>4000000</v>
      </c>
      <c r="M91" s="34">
        <v>4000000</v>
      </c>
      <c r="N91" s="34">
        <v>4000000</v>
      </c>
      <c r="O91" s="37">
        <v>4000000</v>
      </c>
      <c r="P91" s="38">
        <v>4000000</v>
      </c>
      <c r="Q91" s="34"/>
    </row>
    <row r="92" spans="1:17" ht="15" thickBot="1" x14ac:dyDescent="0.4">
      <c r="A92" s="11" t="s">
        <v>284</v>
      </c>
      <c r="B92" s="11" t="s">
        <v>52</v>
      </c>
      <c r="C92" s="11" t="s">
        <v>33</v>
      </c>
      <c r="D92" s="12">
        <v>8</v>
      </c>
      <c r="E92" s="12" t="s">
        <v>34</v>
      </c>
      <c r="F92" s="11"/>
      <c r="G92" s="34">
        <f t="shared" si="3"/>
        <v>25500000</v>
      </c>
      <c r="H92" s="35">
        <v>2500000</v>
      </c>
      <c r="I92" s="34">
        <v>2500000</v>
      </c>
      <c r="J92" s="34">
        <v>2500000</v>
      </c>
      <c r="K92" s="34">
        <v>3000000</v>
      </c>
      <c r="L92" s="36">
        <v>3000000</v>
      </c>
      <c r="M92" s="34">
        <v>3000000</v>
      </c>
      <c r="N92" s="34">
        <v>3000000</v>
      </c>
      <c r="O92" s="37">
        <v>3000000</v>
      </c>
      <c r="P92" s="38">
        <v>3000000</v>
      </c>
      <c r="Q92" s="34"/>
    </row>
    <row r="93" spans="1:17" x14ac:dyDescent="0.35">
      <c r="A93" s="11" t="s">
        <v>285</v>
      </c>
      <c r="B93" s="11" t="s">
        <v>32</v>
      </c>
      <c r="C93" s="11" t="s">
        <v>33</v>
      </c>
      <c r="D93" s="12">
        <v>9</v>
      </c>
      <c r="E93" s="12" t="s">
        <v>34</v>
      </c>
      <c r="F93" s="11"/>
      <c r="G93" s="34">
        <f t="shared" si="3"/>
        <v>1000000</v>
      </c>
      <c r="H93" s="35">
        <v>250000</v>
      </c>
      <c r="I93" s="34">
        <v>250000</v>
      </c>
      <c r="J93" s="34">
        <v>250000</v>
      </c>
      <c r="K93" s="34">
        <v>250000</v>
      </c>
      <c r="L93" s="36">
        <v>0</v>
      </c>
      <c r="M93" s="34">
        <v>0</v>
      </c>
      <c r="N93" s="34">
        <v>0</v>
      </c>
      <c r="O93" s="37">
        <v>0</v>
      </c>
      <c r="P93" s="38">
        <v>0</v>
      </c>
      <c r="Q93" s="34"/>
    </row>
    <row r="94" spans="1:17" x14ac:dyDescent="0.35">
      <c r="A94" s="11" t="s">
        <v>286</v>
      </c>
      <c r="B94" s="11" t="s">
        <v>52</v>
      </c>
      <c r="C94" s="11" t="s">
        <v>33</v>
      </c>
      <c r="D94" s="12">
        <v>10</v>
      </c>
      <c r="E94" s="12" t="s">
        <v>34</v>
      </c>
      <c r="F94" s="11"/>
      <c r="G94" s="34">
        <f t="shared" si="3"/>
        <v>3000000</v>
      </c>
      <c r="H94" s="35">
        <v>1000000</v>
      </c>
      <c r="I94" s="34">
        <v>1000000</v>
      </c>
      <c r="J94" s="34">
        <v>1000000</v>
      </c>
      <c r="K94" s="34">
        <v>0</v>
      </c>
      <c r="L94" s="36">
        <v>0</v>
      </c>
      <c r="M94" s="34">
        <v>0</v>
      </c>
      <c r="N94" s="34">
        <v>0</v>
      </c>
      <c r="O94" s="37">
        <v>0</v>
      </c>
      <c r="P94" s="38">
        <v>0</v>
      </c>
      <c r="Q94" s="34"/>
    </row>
    <row r="95" spans="1:17" x14ac:dyDescent="0.35">
      <c r="A95" s="11" t="s">
        <v>287</v>
      </c>
      <c r="B95" s="11" t="s">
        <v>32</v>
      </c>
      <c r="C95" s="11" t="s">
        <v>47</v>
      </c>
      <c r="D95" s="12">
        <v>11</v>
      </c>
      <c r="E95" s="12" t="s">
        <v>48</v>
      </c>
      <c r="F95" s="11"/>
      <c r="G95" s="34">
        <f>SUM(H95:P95)</f>
        <v>6000000</v>
      </c>
      <c r="H95" s="35">
        <v>6000000</v>
      </c>
      <c r="I95" s="34">
        <v>0</v>
      </c>
      <c r="J95" s="34">
        <v>0</v>
      </c>
      <c r="K95" s="34">
        <v>0</v>
      </c>
      <c r="L95" s="67">
        <v>0</v>
      </c>
      <c r="M95" s="34">
        <v>0</v>
      </c>
      <c r="N95" s="34">
        <v>0</v>
      </c>
      <c r="O95" s="68">
        <v>0</v>
      </c>
      <c r="P95" s="69">
        <v>0</v>
      </c>
      <c r="Q95" s="11"/>
    </row>
    <row r="96" spans="1:17" x14ac:dyDescent="0.35">
      <c r="A96" s="11" t="s">
        <v>288</v>
      </c>
      <c r="B96" s="11" t="s">
        <v>46</v>
      </c>
      <c r="C96" s="11" t="s">
        <v>47</v>
      </c>
      <c r="D96" s="12">
        <v>12</v>
      </c>
      <c r="E96" s="12" t="s">
        <v>48</v>
      </c>
      <c r="F96" s="11"/>
      <c r="G96" s="34">
        <f>SUM(H96:P96)</f>
        <v>16500000</v>
      </c>
      <c r="H96" s="35">
        <v>8500000</v>
      </c>
      <c r="I96" s="34">
        <v>8000000</v>
      </c>
      <c r="J96" s="34">
        <v>0</v>
      </c>
      <c r="K96" s="34">
        <v>0</v>
      </c>
      <c r="L96" s="67">
        <v>0</v>
      </c>
      <c r="M96" s="34">
        <v>0</v>
      </c>
      <c r="N96" s="34">
        <v>0</v>
      </c>
      <c r="O96" s="68">
        <v>0</v>
      </c>
      <c r="P96" s="69">
        <v>0</v>
      </c>
      <c r="Q96" s="11"/>
    </row>
    <row r="97" spans="1:17" x14ac:dyDescent="0.35">
      <c r="A97" s="11" t="s">
        <v>289</v>
      </c>
      <c r="B97" s="11" t="s">
        <v>46</v>
      </c>
      <c r="C97" s="11" t="s">
        <v>47</v>
      </c>
      <c r="D97" s="12">
        <v>13</v>
      </c>
      <c r="E97" s="12" t="s">
        <v>48</v>
      </c>
      <c r="F97" s="11"/>
      <c r="G97" s="34">
        <f t="shared" si="3"/>
        <v>26200000</v>
      </c>
      <c r="H97" s="35">
        <v>0</v>
      </c>
      <c r="I97" s="34">
        <v>0</v>
      </c>
      <c r="J97" s="34">
        <v>13000000</v>
      </c>
      <c r="K97" s="34">
        <v>13200000</v>
      </c>
      <c r="L97" s="36">
        <v>0</v>
      </c>
      <c r="M97" s="34">
        <v>0</v>
      </c>
      <c r="N97" s="34">
        <v>0</v>
      </c>
      <c r="O97" s="37">
        <v>0</v>
      </c>
      <c r="P97" s="38">
        <v>0</v>
      </c>
      <c r="Q97" s="34"/>
    </row>
    <row r="98" spans="1:17" x14ac:dyDescent="0.35">
      <c r="A98" s="11" t="s">
        <v>290</v>
      </c>
      <c r="B98" s="11" t="s">
        <v>46</v>
      </c>
      <c r="C98" s="11" t="s">
        <v>47</v>
      </c>
      <c r="D98" s="12">
        <v>14</v>
      </c>
      <c r="E98" s="12" t="s">
        <v>48</v>
      </c>
      <c r="F98" s="11"/>
      <c r="G98" s="34">
        <f t="shared" si="3"/>
        <v>9500000</v>
      </c>
      <c r="H98" s="35">
        <v>0</v>
      </c>
      <c r="I98" s="34">
        <v>0</v>
      </c>
      <c r="J98" s="34">
        <v>0</v>
      </c>
      <c r="K98" s="34">
        <v>9500000</v>
      </c>
      <c r="L98" s="36">
        <v>0</v>
      </c>
      <c r="M98" s="34">
        <v>0</v>
      </c>
      <c r="N98" s="34">
        <v>0</v>
      </c>
      <c r="O98" s="37">
        <v>0</v>
      </c>
      <c r="P98" s="38">
        <v>0</v>
      </c>
      <c r="Q98" s="34"/>
    </row>
    <row r="99" spans="1:17" ht="15" thickBot="1" x14ac:dyDescent="0.4">
      <c r="A99" s="11" t="s">
        <v>291</v>
      </c>
      <c r="B99" s="11" t="s">
        <v>46</v>
      </c>
      <c r="C99" s="11" t="s">
        <v>47</v>
      </c>
      <c r="D99" s="12">
        <v>15</v>
      </c>
      <c r="E99" s="12" t="s">
        <v>48</v>
      </c>
      <c r="F99" s="11"/>
      <c r="G99" s="34">
        <f t="shared" si="3"/>
        <v>3400000</v>
      </c>
      <c r="H99" s="35">
        <v>0</v>
      </c>
      <c r="I99" s="34">
        <v>0</v>
      </c>
      <c r="J99" s="34">
        <v>0</v>
      </c>
      <c r="K99" s="34">
        <v>3400000</v>
      </c>
      <c r="L99" s="36">
        <v>0</v>
      </c>
      <c r="M99" s="34">
        <v>0</v>
      </c>
      <c r="N99" s="34">
        <v>0</v>
      </c>
      <c r="O99" s="37">
        <v>0</v>
      </c>
      <c r="P99" s="38">
        <v>0</v>
      </c>
      <c r="Q99" s="34"/>
    </row>
    <row r="100" spans="1:17" x14ac:dyDescent="0.35">
      <c r="A100" s="11" t="s">
        <v>292</v>
      </c>
      <c r="B100" s="11" t="s">
        <v>46</v>
      </c>
      <c r="C100" s="11" t="s">
        <v>47</v>
      </c>
      <c r="D100" s="12">
        <v>16</v>
      </c>
      <c r="E100" s="12" t="s">
        <v>48</v>
      </c>
      <c r="F100" s="11"/>
      <c r="G100" s="34">
        <f t="shared" si="3"/>
        <v>11600000</v>
      </c>
      <c r="H100" s="35">
        <v>0</v>
      </c>
      <c r="I100" s="34">
        <v>0</v>
      </c>
      <c r="J100" s="34">
        <v>6000000</v>
      </c>
      <c r="K100" s="34">
        <v>5600000</v>
      </c>
      <c r="L100" s="36">
        <v>0</v>
      </c>
      <c r="M100" s="34">
        <v>0</v>
      </c>
      <c r="N100" s="34">
        <v>0</v>
      </c>
      <c r="O100" s="37">
        <v>0</v>
      </c>
      <c r="P100" s="38">
        <v>0</v>
      </c>
      <c r="Q100" s="34"/>
    </row>
    <row r="101" spans="1:17" ht="15" thickBot="1" x14ac:dyDescent="0.4">
      <c r="A101" s="11" t="s">
        <v>293</v>
      </c>
      <c r="B101" s="11" t="s">
        <v>46</v>
      </c>
      <c r="C101" s="11" t="s">
        <v>47</v>
      </c>
      <c r="D101" s="12">
        <v>17</v>
      </c>
      <c r="E101" s="12" t="s">
        <v>48</v>
      </c>
      <c r="F101" s="11"/>
      <c r="G101" s="34">
        <f t="shared" ref="G101:G106" si="4">SUM(H101:P101)</f>
        <v>12400000</v>
      </c>
      <c r="H101" s="35">
        <v>0</v>
      </c>
      <c r="I101" s="34">
        <v>0</v>
      </c>
      <c r="J101" s="34">
        <v>0</v>
      </c>
      <c r="K101" s="34">
        <v>12400000</v>
      </c>
      <c r="L101" s="67">
        <v>0</v>
      </c>
      <c r="M101" s="34">
        <v>0</v>
      </c>
      <c r="N101" s="34">
        <v>0</v>
      </c>
      <c r="O101" s="68">
        <v>0</v>
      </c>
      <c r="P101" s="69">
        <v>0</v>
      </c>
      <c r="Q101" s="11"/>
    </row>
    <row r="102" spans="1:17" ht="15" thickBot="1" x14ac:dyDescent="0.4">
      <c r="A102" s="11" t="s">
        <v>294</v>
      </c>
      <c r="B102" s="11" t="s">
        <v>46</v>
      </c>
      <c r="C102" s="11" t="s">
        <v>47</v>
      </c>
      <c r="D102" s="12">
        <v>18</v>
      </c>
      <c r="E102" s="12" t="s">
        <v>48</v>
      </c>
      <c r="F102" s="11"/>
      <c r="G102" s="34">
        <f t="shared" si="4"/>
        <v>12500000</v>
      </c>
      <c r="H102" s="35">
        <v>0</v>
      </c>
      <c r="I102" s="34">
        <v>0</v>
      </c>
      <c r="J102" s="34">
        <v>0</v>
      </c>
      <c r="K102" s="34">
        <v>12500000</v>
      </c>
      <c r="L102" s="67">
        <v>0</v>
      </c>
      <c r="M102" s="34">
        <v>0</v>
      </c>
      <c r="N102" s="34">
        <v>0</v>
      </c>
      <c r="O102" s="68">
        <v>0</v>
      </c>
      <c r="P102" s="69">
        <v>0</v>
      </c>
      <c r="Q102" s="11"/>
    </row>
    <row r="103" spans="1:17" ht="15" thickBot="1" x14ac:dyDescent="0.4">
      <c r="A103" s="11" t="s">
        <v>295</v>
      </c>
      <c r="B103" s="11" t="s">
        <v>46</v>
      </c>
      <c r="C103" s="11" t="s">
        <v>47</v>
      </c>
      <c r="D103" s="12">
        <v>19</v>
      </c>
      <c r="E103" s="12" t="s">
        <v>48</v>
      </c>
      <c r="F103" s="11"/>
      <c r="G103" s="34">
        <f t="shared" si="4"/>
        <v>33600000</v>
      </c>
      <c r="H103" s="35">
        <v>0</v>
      </c>
      <c r="I103" s="34">
        <v>0</v>
      </c>
      <c r="J103" s="34">
        <v>15000000</v>
      </c>
      <c r="K103" s="34">
        <v>18600000</v>
      </c>
      <c r="L103" s="67">
        <v>0</v>
      </c>
      <c r="M103" s="34">
        <v>0</v>
      </c>
      <c r="N103" s="34">
        <v>0</v>
      </c>
      <c r="O103" s="68">
        <v>0</v>
      </c>
      <c r="P103" s="69">
        <v>0</v>
      </c>
      <c r="Q103" s="11"/>
    </row>
    <row r="104" spans="1:17" x14ac:dyDescent="0.35">
      <c r="A104" s="11" t="s">
        <v>296</v>
      </c>
      <c r="B104" s="11" t="s">
        <v>46</v>
      </c>
      <c r="C104" s="11" t="s">
        <v>47</v>
      </c>
      <c r="D104" s="12">
        <v>20</v>
      </c>
      <c r="E104" s="12" t="s">
        <v>48</v>
      </c>
      <c r="F104" s="11"/>
      <c r="G104" s="34">
        <f t="shared" si="4"/>
        <v>2000000</v>
      </c>
      <c r="H104" s="35">
        <v>2000000</v>
      </c>
      <c r="I104" s="34">
        <v>0</v>
      </c>
      <c r="J104" s="34">
        <v>0</v>
      </c>
      <c r="K104" s="34">
        <v>0</v>
      </c>
      <c r="L104" s="67">
        <v>0</v>
      </c>
      <c r="M104" s="34">
        <v>0</v>
      </c>
      <c r="N104" s="34">
        <v>0</v>
      </c>
      <c r="O104" s="68">
        <v>0</v>
      </c>
      <c r="P104" s="69">
        <v>0</v>
      </c>
      <c r="Q104" s="11"/>
    </row>
    <row r="105" spans="1:17" ht="15" thickBot="1" x14ac:dyDescent="0.4">
      <c r="A105" s="11" t="s">
        <v>297</v>
      </c>
      <c r="B105" s="11" t="s">
        <v>32</v>
      </c>
      <c r="C105" s="11" t="s">
        <v>47</v>
      </c>
      <c r="D105" s="12">
        <v>21</v>
      </c>
      <c r="E105" s="12" t="s">
        <v>48</v>
      </c>
      <c r="F105" s="11"/>
      <c r="G105" s="34">
        <f t="shared" si="4"/>
        <v>30400000</v>
      </c>
      <c r="H105" s="35">
        <v>0</v>
      </c>
      <c r="I105" s="34">
        <v>0</v>
      </c>
      <c r="J105" s="34">
        <v>0</v>
      </c>
      <c r="K105" s="34">
        <v>0</v>
      </c>
      <c r="L105" s="36">
        <v>0</v>
      </c>
      <c r="M105" s="34">
        <v>0</v>
      </c>
      <c r="N105" s="34">
        <v>15000000</v>
      </c>
      <c r="O105" s="37">
        <v>15400000</v>
      </c>
      <c r="P105" s="38">
        <v>0</v>
      </c>
      <c r="Q105" s="34"/>
    </row>
    <row r="106" spans="1:17" x14ac:dyDescent="0.35">
      <c r="A106" s="11" t="s">
        <v>298</v>
      </c>
      <c r="B106" s="11" t="s">
        <v>46</v>
      </c>
      <c r="C106" s="11" t="s">
        <v>47</v>
      </c>
      <c r="D106" s="12">
        <v>22</v>
      </c>
      <c r="E106" s="12" t="s">
        <v>48</v>
      </c>
      <c r="F106" s="11"/>
      <c r="G106" s="34">
        <f t="shared" si="4"/>
        <v>14200000</v>
      </c>
      <c r="H106" s="35">
        <v>0</v>
      </c>
      <c r="I106" s="34">
        <v>0</v>
      </c>
      <c r="J106" s="34">
        <v>0</v>
      </c>
      <c r="K106" s="34">
        <v>0</v>
      </c>
      <c r="L106" s="67">
        <v>0</v>
      </c>
      <c r="M106" s="34">
        <v>0</v>
      </c>
      <c r="N106" s="34">
        <v>0</v>
      </c>
      <c r="O106" s="68">
        <v>0</v>
      </c>
      <c r="P106" s="69">
        <v>14200000</v>
      </c>
      <c r="Q106" s="11"/>
    </row>
    <row r="107" spans="1:17" x14ac:dyDescent="0.35">
      <c r="A107" s="11"/>
      <c r="B107" s="11"/>
      <c r="C107" s="11"/>
      <c r="D107" s="12"/>
      <c r="E107" s="12"/>
      <c r="F107" s="11"/>
      <c r="G107" s="34"/>
      <c r="H107" s="35"/>
      <c r="I107" s="34"/>
      <c r="J107" s="34"/>
      <c r="K107" s="34"/>
      <c r="L107" s="36"/>
      <c r="M107" s="34"/>
      <c r="N107" s="34"/>
      <c r="O107" s="37"/>
      <c r="P107" s="38"/>
      <c r="Q107" s="34"/>
    </row>
    <row r="108" spans="1:17" ht="15" thickBot="1" x14ac:dyDescent="0.4">
      <c r="A108" s="9" t="s">
        <v>97</v>
      </c>
      <c r="B108" s="87"/>
      <c r="C108" s="11"/>
      <c r="D108" s="12"/>
      <c r="E108" s="12"/>
      <c r="F108" s="11"/>
      <c r="G108" s="34"/>
      <c r="H108" s="35"/>
      <c r="I108" s="34"/>
      <c r="J108" s="34"/>
      <c r="K108" s="34"/>
      <c r="L108" s="36"/>
      <c r="M108" s="34"/>
      <c r="N108" s="34"/>
      <c r="O108" s="37"/>
      <c r="P108" s="34"/>
      <c r="Q108" s="34"/>
    </row>
    <row r="109" spans="1:17" x14ac:dyDescent="0.35">
      <c r="A109" s="73" t="s">
        <v>299</v>
      </c>
      <c r="B109" s="87" t="s">
        <v>32</v>
      </c>
      <c r="C109" s="11"/>
      <c r="D109" s="12"/>
      <c r="E109" s="12"/>
      <c r="F109" s="11">
        <v>5</v>
      </c>
      <c r="G109" s="34"/>
      <c r="H109" s="35"/>
      <c r="I109" s="34"/>
      <c r="J109" s="34"/>
      <c r="K109" s="34"/>
      <c r="L109" s="36"/>
      <c r="M109" s="34"/>
      <c r="N109" s="34"/>
      <c r="O109" s="37"/>
      <c r="P109" s="34"/>
      <c r="Q109" s="34"/>
    </row>
    <row r="110" spans="1:17" x14ac:dyDescent="0.35">
      <c r="A110" s="73" t="s">
        <v>300</v>
      </c>
      <c r="B110" s="11" t="s">
        <v>32</v>
      </c>
      <c r="C110" s="11"/>
      <c r="D110" s="12"/>
      <c r="E110" s="12"/>
      <c r="F110" s="11">
        <v>417</v>
      </c>
      <c r="G110" s="34"/>
      <c r="H110" s="35"/>
      <c r="I110" s="34"/>
      <c r="J110" s="34"/>
      <c r="K110" s="34"/>
      <c r="L110" s="36"/>
      <c r="M110" s="34"/>
      <c r="N110" s="34"/>
      <c r="O110" s="37"/>
      <c r="P110" s="34"/>
      <c r="Q110" s="34"/>
    </row>
    <row r="111" spans="1:17" x14ac:dyDescent="0.35">
      <c r="A111" s="11"/>
      <c r="B111" s="11"/>
      <c r="C111" s="11"/>
      <c r="D111" s="12"/>
      <c r="E111" s="12"/>
      <c r="F111" s="11"/>
      <c r="G111" s="34"/>
      <c r="H111" s="35"/>
      <c r="I111" s="34"/>
      <c r="J111" s="34"/>
      <c r="K111" s="34"/>
      <c r="L111" s="36"/>
      <c r="M111" s="34"/>
      <c r="N111" s="34"/>
      <c r="O111" s="37"/>
      <c r="P111" s="34"/>
      <c r="Q111" s="34"/>
    </row>
    <row r="112" spans="1:17" x14ac:dyDescent="0.35">
      <c r="A112" s="18" t="s">
        <v>98</v>
      </c>
      <c r="B112" s="18"/>
      <c r="C112" s="18"/>
      <c r="D112" s="19"/>
      <c r="E112" s="59"/>
      <c r="F112" s="19"/>
      <c r="G112" s="63">
        <f>SUM(G13:G111)</f>
        <v>5225582000</v>
      </c>
      <c r="H112" s="20"/>
      <c r="I112" s="20"/>
      <c r="J112" s="20"/>
      <c r="K112" s="27"/>
      <c r="L112" s="26"/>
      <c r="M112" s="20"/>
      <c r="N112" s="20"/>
      <c r="O112" s="27"/>
      <c r="P112" s="20"/>
    </row>
    <row r="113" spans="1:16" x14ac:dyDescent="0.35">
      <c r="A113" s="1"/>
      <c r="B113" s="1"/>
      <c r="C113" s="1"/>
      <c r="D113" s="2"/>
      <c r="E113" s="60"/>
      <c r="F113" s="2"/>
      <c r="G113" s="2"/>
      <c r="H113" s="1"/>
      <c r="I113" s="1"/>
      <c r="J113" s="1"/>
      <c r="K113" s="1"/>
      <c r="L113" s="1"/>
      <c r="M113" s="1"/>
      <c r="N113" s="1"/>
      <c r="O113" s="1"/>
      <c r="P113" s="2"/>
    </row>
    <row r="114" spans="1:16" x14ac:dyDescent="0.35">
      <c r="A114" s="21" t="s">
        <v>26</v>
      </c>
      <c r="B114" s="89"/>
      <c r="C114" s="1"/>
      <c r="D114" s="2"/>
      <c r="E114" s="60"/>
      <c r="F114" s="2"/>
      <c r="G114" s="2"/>
      <c r="H114" s="1"/>
      <c r="I114" s="1"/>
      <c r="J114" s="1"/>
      <c r="K114" s="1"/>
      <c r="L114" s="1"/>
      <c r="M114" s="1"/>
      <c r="N114" s="1"/>
      <c r="O114" s="1"/>
      <c r="P114" s="2"/>
    </row>
    <row r="115" spans="1:16" x14ac:dyDescent="0.35">
      <c r="B115" s="90"/>
      <c r="C115" s="21"/>
      <c r="D115" s="65"/>
      <c r="E115" s="61"/>
      <c r="F115" s="2"/>
      <c r="G115" s="2"/>
      <c r="H115" s="1"/>
      <c r="I115" s="1"/>
      <c r="J115" s="1"/>
      <c r="K115" s="1"/>
      <c r="L115" s="1"/>
      <c r="M115" s="1"/>
      <c r="N115" s="1"/>
      <c r="O115" s="1"/>
      <c r="P115" s="2"/>
    </row>
    <row r="116" spans="1:16" x14ac:dyDescent="0.35">
      <c r="B116" s="90"/>
      <c r="C116" s="21"/>
      <c r="D116" s="65"/>
      <c r="E116" s="61"/>
      <c r="F116" s="2"/>
      <c r="G116" s="2"/>
      <c r="H116" s="1"/>
      <c r="I116" s="1"/>
      <c r="J116" s="1"/>
      <c r="K116" s="1"/>
      <c r="L116" s="1"/>
      <c r="M116" s="1"/>
      <c r="N116" s="1"/>
      <c r="O116" s="1"/>
      <c r="P116" s="2"/>
    </row>
  </sheetData>
  <conditionalFormatting sqref="L85 O85">
    <cfRule type="expression" dxfId="7" priority="1">
      <formula>(L85/$G85)=0%</formula>
    </cfRule>
    <cfRule type="expression" dxfId="6" priority="2">
      <formula>AND(L85/$G85&gt;0%,L85/$G85&lt;=10%)</formula>
    </cfRule>
    <cfRule type="expression" dxfId="5" priority="3">
      <formula>AND(L85/$G85&gt;10%,L85/$G85&lt;25%)</formula>
    </cfRule>
    <cfRule type="expression" dxfId="4" priority="4">
      <formula>L85/$G85&gt;=25%</formula>
    </cfRule>
  </conditionalFormatting>
  <pageMargins left="0.7" right="0.7" top="0.75" bottom="0.75" header="0.3" footer="0.3"/>
  <pageSetup scale="44" fitToHeight="0" orientation="landscape" r:id="rId1"/>
  <headerFooter>
    <oddHeader>&amp;RIP2026-0251
ATTACHMENT 6</oddHeader>
    <oddFooter>&amp;L&amp;"Arial,Regular"&amp;8ISC: Unrestricted&amp;R&amp;"Arial,Regular"&amp;8&amp;P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F74E5-41D9-4D21-862B-18652892AF9D}">
  <sheetPr>
    <pageSetUpPr fitToPage="1"/>
  </sheetPr>
  <dimension ref="A1:Q111"/>
  <sheetViews>
    <sheetView view="pageLayout" zoomScaleNormal="85" workbookViewId="0">
      <selection sqref="A1:C1048576"/>
    </sheetView>
  </sheetViews>
  <sheetFormatPr defaultRowHeight="15" customHeight="1" x14ac:dyDescent="0.35"/>
  <cols>
    <col min="1" max="1" width="60.81640625" bestFit="1" customWidth="1"/>
    <col min="2" max="2" width="31.7265625" customWidth="1"/>
    <col min="3" max="3" width="37.54296875" bestFit="1" customWidth="1"/>
    <col min="4" max="4" width="9.7265625" style="66" customWidth="1"/>
    <col min="5" max="5" width="9.7265625" style="62" customWidth="1"/>
    <col min="6" max="6" width="11.7265625" customWidth="1"/>
    <col min="7" max="7" width="10.26953125" customWidth="1"/>
  </cols>
  <sheetData>
    <row r="1" spans="1:17" ht="24.65" customHeight="1" x14ac:dyDescent="0.45">
      <c r="A1" s="79" t="s">
        <v>301</v>
      </c>
      <c r="B1" s="79"/>
      <c r="C1" s="79"/>
      <c r="D1" s="79"/>
      <c r="E1" s="79"/>
      <c r="F1" s="79"/>
      <c r="G1" s="79"/>
      <c r="H1" s="79"/>
      <c r="I1" s="79"/>
      <c r="J1" s="79"/>
      <c r="K1" s="79"/>
      <c r="L1" s="79"/>
      <c r="M1" s="79"/>
      <c r="N1" s="79"/>
      <c r="O1" s="79"/>
      <c r="P1" s="79"/>
    </row>
    <row r="2" spans="1:17" ht="68.5" customHeight="1" x14ac:dyDescent="0.35">
      <c r="A2" s="80" t="s">
        <v>29</v>
      </c>
      <c r="B2" s="80"/>
      <c r="C2" s="80"/>
      <c r="D2" s="80"/>
      <c r="E2" s="80"/>
      <c r="F2" s="80"/>
      <c r="G2" s="80"/>
      <c r="H2" s="80"/>
      <c r="I2" s="80"/>
      <c r="J2" s="80"/>
      <c r="K2" s="80"/>
      <c r="L2" s="80"/>
      <c r="M2" s="80"/>
      <c r="N2" s="80"/>
      <c r="O2" s="80"/>
      <c r="P2" s="80"/>
    </row>
    <row r="3" spans="1:17" ht="14.5" x14ac:dyDescent="0.35">
      <c r="A3" s="28"/>
      <c r="B3" s="28"/>
      <c r="C3" s="28"/>
      <c r="D3" s="12"/>
      <c r="E3" s="57"/>
      <c r="F3" s="45"/>
      <c r="G3" s="11"/>
      <c r="H3" s="11"/>
      <c r="I3" s="11"/>
      <c r="J3" s="11"/>
      <c r="K3" s="45" t="s">
        <v>3</v>
      </c>
      <c r="L3" s="11"/>
      <c r="M3" s="45"/>
      <c r="N3" s="45"/>
      <c r="O3" s="45"/>
      <c r="P3" s="12"/>
      <c r="Q3" s="46"/>
    </row>
    <row r="4" spans="1:17" ht="14.5" x14ac:dyDescent="0.35">
      <c r="A4" s="11"/>
      <c r="B4" s="11"/>
      <c r="C4" s="11"/>
      <c r="D4" s="12"/>
      <c r="E4" s="57"/>
      <c r="F4" s="47"/>
      <c r="G4" s="11"/>
      <c r="H4" s="11"/>
      <c r="I4" s="11"/>
      <c r="J4" s="11"/>
      <c r="K4" s="3"/>
      <c r="L4" s="3" t="s">
        <v>4</v>
      </c>
      <c r="M4" s="4"/>
      <c r="N4" s="4"/>
      <c r="O4" s="5" t="s">
        <v>5</v>
      </c>
      <c r="P4" s="12"/>
      <c r="Q4" s="46"/>
    </row>
    <row r="5" spans="1:17" ht="14.5" x14ac:dyDescent="0.35">
      <c r="A5" s="11"/>
      <c r="B5" s="11"/>
      <c r="C5" s="11"/>
      <c r="D5" s="12"/>
      <c r="E5" s="57"/>
      <c r="F5" s="47"/>
      <c r="G5" s="48"/>
      <c r="H5" s="11"/>
      <c r="I5" s="11"/>
      <c r="J5" s="11"/>
      <c r="K5" s="6"/>
      <c r="L5" s="6" t="s">
        <v>6</v>
      </c>
      <c r="M5" s="7"/>
      <c r="N5" s="7"/>
      <c r="O5" s="8" t="s">
        <v>5</v>
      </c>
      <c r="P5" s="12"/>
      <c r="Q5" s="46"/>
    </row>
    <row r="6" spans="1:17" ht="14.5" x14ac:dyDescent="0.35">
      <c r="A6" s="11"/>
      <c r="B6" s="11"/>
      <c r="C6" s="11"/>
      <c r="D6" s="12"/>
      <c r="E6" s="57"/>
      <c r="F6" s="47"/>
      <c r="G6" s="11"/>
      <c r="H6" s="11"/>
      <c r="I6" s="11"/>
      <c r="J6" s="11"/>
      <c r="K6" s="11"/>
      <c r="L6" s="11"/>
      <c r="M6" s="11"/>
      <c r="N6" s="11"/>
      <c r="O6" s="11"/>
      <c r="P6" s="12"/>
      <c r="Q6" s="46"/>
    </row>
    <row r="7" spans="1:17" ht="14.5" x14ac:dyDescent="0.35">
      <c r="A7" s="11"/>
      <c r="B7" s="11"/>
      <c r="C7" s="11"/>
      <c r="D7" s="12"/>
      <c r="E7" s="57"/>
      <c r="F7" s="47"/>
      <c r="G7" s="11"/>
      <c r="H7" s="11"/>
      <c r="I7" s="11"/>
      <c r="J7" s="11"/>
      <c r="K7" s="11"/>
      <c r="L7" s="11"/>
      <c r="M7" s="11"/>
      <c r="N7" s="11"/>
      <c r="O7" s="11"/>
      <c r="P7" s="12"/>
      <c r="Q7" s="46"/>
    </row>
    <row r="8" spans="1:17" ht="14.5" x14ac:dyDescent="0.35">
      <c r="A8" s="11"/>
      <c r="B8" s="88"/>
      <c r="C8" s="12"/>
      <c r="D8" s="12"/>
      <c r="E8" s="12" t="s">
        <v>7</v>
      </c>
      <c r="F8" s="15" t="s">
        <v>9</v>
      </c>
      <c r="G8" s="12" t="s">
        <v>10</v>
      </c>
      <c r="H8" s="11"/>
      <c r="I8" s="11"/>
      <c r="J8" s="11"/>
      <c r="K8" s="11"/>
      <c r="L8" s="11"/>
      <c r="M8" s="11"/>
      <c r="N8" s="11"/>
      <c r="O8" s="11"/>
      <c r="P8" s="12"/>
      <c r="Q8" s="46"/>
    </row>
    <row r="9" spans="1:17" ht="14.5" x14ac:dyDescent="0.35">
      <c r="A9" s="9" t="s">
        <v>11</v>
      </c>
      <c r="B9" s="88" t="s">
        <v>12</v>
      </c>
      <c r="C9" s="12" t="s">
        <v>30</v>
      </c>
      <c r="D9" s="12" t="s">
        <v>14</v>
      </c>
      <c r="E9" s="12" t="s">
        <v>15</v>
      </c>
      <c r="F9" s="12" t="s">
        <v>16</v>
      </c>
      <c r="G9" s="12" t="s">
        <v>17</v>
      </c>
      <c r="H9" s="11"/>
      <c r="I9" s="11"/>
      <c r="J9" s="11"/>
      <c r="K9" s="11"/>
      <c r="L9" s="11"/>
      <c r="M9" s="11"/>
      <c r="N9" s="11"/>
      <c r="O9" s="11"/>
      <c r="P9" s="12"/>
      <c r="Q9" s="46"/>
    </row>
    <row r="10" spans="1:17" ht="14.5" x14ac:dyDescent="0.35">
      <c r="A10" s="11" t="s">
        <v>18</v>
      </c>
      <c r="B10" s="11"/>
      <c r="C10" s="11"/>
      <c r="D10" s="12"/>
      <c r="E10" s="57"/>
      <c r="F10" s="12" t="s">
        <v>19</v>
      </c>
      <c r="G10" s="12" t="s">
        <v>20</v>
      </c>
      <c r="H10" s="22">
        <v>2027</v>
      </c>
      <c r="I10" s="12">
        <v>2028</v>
      </c>
      <c r="J10" s="12">
        <v>2029</v>
      </c>
      <c r="K10" s="23">
        <v>2030</v>
      </c>
      <c r="L10" s="22">
        <v>2031</v>
      </c>
      <c r="M10" s="12">
        <v>2032</v>
      </c>
      <c r="N10" s="12">
        <v>2033</v>
      </c>
      <c r="O10" s="23">
        <v>2034</v>
      </c>
      <c r="P10" s="12" t="s">
        <v>21</v>
      </c>
      <c r="Q10" s="46"/>
    </row>
    <row r="11" spans="1:17" ht="14.5" x14ac:dyDescent="0.35">
      <c r="A11" s="11"/>
      <c r="B11" s="11"/>
      <c r="C11" s="11"/>
      <c r="D11" s="12"/>
      <c r="E11" s="57"/>
      <c r="F11" s="10"/>
      <c r="G11" s="12"/>
      <c r="H11" s="22"/>
      <c r="I11" s="12"/>
      <c r="J11" s="12"/>
      <c r="K11" s="23"/>
      <c r="L11" s="22"/>
      <c r="M11" s="12"/>
      <c r="N11" s="12"/>
      <c r="O11" s="23"/>
      <c r="P11" s="12"/>
      <c r="Q11" s="46"/>
    </row>
    <row r="12" spans="1:17" ht="14.5" x14ac:dyDescent="0.35">
      <c r="A12" s="13" t="s">
        <v>22</v>
      </c>
      <c r="B12" s="13"/>
      <c r="C12" s="13"/>
      <c r="D12" s="64"/>
      <c r="E12" s="58"/>
      <c r="F12" s="13"/>
      <c r="G12" s="42"/>
      <c r="H12" s="24"/>
      <c r="I12" s="13"/>
      <c r="J12" s="13"/>
      <c r="K12" s="25"/>
      <c r="L12" s="24"/>
      <c r="M12" s="13"/>
      <c r="N12" s="13"/>
      <c r="O12" s="25"/>
      <c r="P12" s="24"/>
      <c r="Q12" s="46"/>
    </row>
    <row r="13" spans="1:17" ht="14.5" x14ac:dyDescent="0.35">
      <c r="A13" s="11" t="s">
        <v>302</v>
      </c>
      <c r="B13" s="87" t="s">
        <v>32</v>
      </c>
      <c r="C13" s="11" t="s">
        <v>47</v>
      </c>
      <c r="D13" s="12" t="s">
        <v>23</v>
      </c>
      <c r="E13" s="12" t="s">
        <v>48</v>
      </c>
      <c r="F13" s="11"/>
      <c r="G13" s="34">
        <f t="shared" ref="G13:G44" si="0">SUM(H13:P13)</f>
        <v>12554000</v>
      </c>
      <c r="H13" s="43">
        <v>0</v>
      </c>
      <c r="I13" s="34">
        <v>0</v>
      </c>
      <c r="J13" s="34">
        <v>0</v>
      </c>
      <c r="K13" s="34">
        <v>0</v>
      </c>
      <c r="L13" s="39">
        <v>0</v>
      </c>
      <c r="M13" s="34">
        <v>300000</v>
      </c>
      <c r="N13" s="34">
        <v>1225000</v>
      </c>
      <c r="O13" s="40">
        <v>6000000</v>
      </c>
      <c r="P13" s="41">
        <v>5029000</v>
      </c>
      <c r="Q13" s="11"/>
    </row>
    <row r="14" spans="1:17" ht="14.5" x14ac:dyDescent="0.35">
      <c r="A14" s="11" t="s">
        <v>303</v>
      </c>
      <c r="B14" s="87" t="s">
        <v>32</v>
      </c>
      <c r="C14" s="11" t="s">
        <v>33</v>
      </c>
      <c r="D14" s="12" t="s">
        <v>23</v>
      </c>
      <c r="E14" s="12" t="s">
        <v>34</v>
      </c>
      <c r="F14" s="11"/>
      <c r="G14" s="34">
        <f t="shared" si="0"/>
        <v>200000</v>
      </c>
      <c r="H14" s="35">
        <v>0</v>
      </c>
      <c r="I14" s="34">
        <v>0</v>
      </c>
      <c r="J14" s="34">
        <v>0</v>
      </c>
      <c r="K14" s="34">
        <v>0</v>
      </c>
      <c r="L14" s="36">
        <v>0</v>
      </c>
      <c r="M14" s="34">
        <v>0</v>
      </c>
      <c r="N14" s="34">
        <v>100000</v>
      </c>
      <c r="O14" s="37">
        <v>100000</v>
      </c>
      <c r="P14" s="38">
        <v>0</v>
      </c>
      <c r="Q14" s="49"/>
    </row>
    <row r="15" spans="1:17" ht="14.5" x14ac:dyDescent="0.35">
      <c r="A15" s="11" t="s">
        <v>304</v>
      </c>
      <c r="B15" s="87" t="s">
        <v>32</v>
      </c>
      <c r="C15" s="11" t="s">
        <v>33</v>
      </c>
      <c r="D15" s="12" t="s">
        <v>23</v>
      </c>
      <c r="E15" s="12" t="s">
        <v>34</v>
      </c>
      <c r="F15" s="11"/>
      <c r="G15" s="34">
        <f t="shared" si="0"/>
        <v>2648000</v>
      </c>
      <c r="H15" s="35">
        <v>0</v>
      </c>
      <c r="I15" s="34">
        <v>0</v>
      </c>
      <c r="J15" s="34">
        <v>200000</v>
      </c>
      <c r="K15" s="34">
        <v>245000</v>
      </c>
      <c r="L15" s="36">
        <v>2203000</v>
      </c>
      <c r="M15" s="34">
        <v>0</v>
      </c>
      <c r="N15" s="34">
        <v>0</v>
      </c>
      <c r="O15" s="37">
        <v>0</v>
      </c>
      <c r="P15" s="38">
        <v>0</v>
      </c>
      <c r="Q15" s="11"/>
    </row>
    <row r="16" spans="1:17" ht="14.5" x14ac:dyDescent="0.35">
      <c r="A16" s="11" t="s">
        <v>305</v>
      </c>
      <c r="B16" s="87" t="s">
        <v>32</v>
      </c>
      <c r="C16" s="11" t="s">
        <v>33</v>
      </c>
      <c r="D16" s="12" t="s">
        <v>23</v>
      </c>
      <c r="E16" s="12" t="s">
        <v>34</v>
      </c>
      <c r="F16" s="11"/>
      <c r="G16" s="34">
        <f t="shared" si="0"/>
        <v>1340000</v>
      </c>
      <c r="H16" s="35">
        <v>1340000</v>
      </c>
      <c r="I16" s="34">
        <v>0</v>
      </c>
      <c r="J16" s="34">
        <v>0</v>
      </c>
      <c r="K16" s="34">
        <v>0</v>
      </c>
      <c r="L16" s="36">
        <v>0</v>
      </c>
      <c r="M16" s="34">
        <v>0</v>
      </c>
      <c r="N16" s="34">
        <v>0</v>
      </c>
      <c r="O16" s="37">
        <v>0</v>
      </c>
      <c r="P16" s="38">
        <v>0</v>
      </c>
      <c r="Q16" s="11"/>
    </row>
    <row r="17" spans="1:17" ht="14.5" x14ac:dyDescent="0.35">
      <c r="A17" s="11" t="s">
        <v>306</v>
      </c>
      <c r="B17" s="87" t="s">
        <v>32</v>
      </c>
      <c r="C17" s="11" t="s">
        <v>33</v>
      </c>
      <c r="D17" s="12" t="s">
        <v>23</v>
      </c>
      <c r="E17" s="12" t="s">
        <v>34</v>
      </c>
      <c r="F17" s="11"/>
      <c r="G17" s="34">
        <f t="shared" si="0"/>
        <v>201000</v>
      </c>
      <c r="H17" s="35">
        <v>0</v>
      </c>
      <c r="I17" s="34">
        <v>0</v>
      </c>
      <c r="J17" s="34">
        <v>0</v>
      </c>
      <c r="K17" s="34">
        <v>0</v>
      </c>
      <c r="L17" s="36">
        <v>0</v>
      </c>
      <c r="M17" s="34">
        <v>0</v>
      </c>
      <c r="N17" s="34">
        <v>100000</v>
      </c>
      <c r="O17" s="37">
        <v>101000</v>
      </c>
      <c r="P17" s="38">
        <v>0</v>
      </c>
      <c r="Q17" s="11"/>
    </row>
    <row r="18" spans="1:17" ht="14.5" x14ac:dyDescent="0.35">
      <c r="A18" s="11" t="s">
        <v>307</v>
      </c>
      <c r="B18" s="87" t="s">
        <v>46</v>
      </c>
      <c r="C18" s="11" t="s">
        <v>47</v>
      </c>
      <c r="D18" s="12" t="s">
        <v>23</v>
      </c>
      <c r="E18" s="12" t="s">
        <v>48</v>
      </c>
      <c r="F18" s="11"/>
      <c r="G18" s="34">
        <f t="shared" si="0"/>
        <v>7000000</v>
      </c>
      <c r="H18" s="35">
        <v>0</v>
      </c>
      <c r="I18" s="34">
        <v>0</v>
      </c>
      <c r="J18" s="34">
        <v>0</v>
      </c>
      <c r="K18" s="34">
        <v>0</v>
      </c>
      <c r="L18" s="36">
        <v>0</v>
      </c>
      <c r="M18" s="34">
        <v>0</v>
      </c>
      <c r="N18" s="34">
        <v>0</v>
      </c>
      <c r="O18" s="37">
        <v>7000000</v>
      </c>
      <c r="P18" s="38">
        <v>0</v>
      </c>
      <c r="Q18" s="11"/>
    </row>
    <row r="19" spans="1:17" ht="14.5" x14ac:dyDescent="0.35">
      <c r="A19" s="11" t="s">
        <v>308</v>
      </c>
      <c r="B19" s="87" t="s">
        <v>32</v>
      </c>
      <c r="C19" s="11" t="s">
        <v>47</v>
      </c>
      <c r="D19" s="12" t="s">
        <v>23</v>
      </c>
      <c r="E19" s="12" t="s">
        <v>48</v>
      </c>
      <c r="F19" s="11"/>
      <c r="G19" s="34">
        <f t="shared" si="0"/>
        <v>15000000</v>
      </c>
      <c r="H19" s="35">
        <v>15000000</v>
      </c>
      <c r="I19" s="34">
        <v>0</v>
      </c>
      <c r="J19" s="34">
        <v>0</v>
      </c>
      <c r="K19" s="34">
        <v>0</v>
      </c>
      <c r="L19" s="36">
        <v>0</v>
      </c>
      <c r="M19" s="34">
        <v>0</v>
      </c>
      <c r="N19" s="34">
        <v>0</v>
      </c>
      <c r="O19" s="37">
        <v>0</v>
      </c>
      <c r="P19" s="38">
        <v>0</v>
      </c>
      <c r="Q19" s="11"/>
    </row>
    <row r="20" spans="1:17" ht="14.5" x14ac:dyDescent="0.35">
      <c r="A20" s="11" t="s">
        <v>309</v>
      </c>
      <c r="B20" s="87" t="s">
        <v>32</v>
      </c>
      <c r="C20" s="11" t="s">
        <v>33</v>
      </c>
      <c r="D20" s="12" t="s">
        <v>23</v>
      </c>
      <c r="E20" s="12" t="s">
        <v>34</v>
      </c>
      <c r="F20" s="11"/>
      <c r="G20" s="34">
        <f t="shared" si="0"/>
        <v>6360000</v>
      </c>
      <c r="H20" s="35">
        <v>300000</v>
      </c>
      <c r="I20" s="34">
        <v>606000</v>
      </c>
      <c r="J20" s="34">
        <v>3000000</v>
      </c>
      <c r="K20" s="34">
        <v>2454000</v>
      </c>
      <c r="L20" s="36">
        <v>0</v>
      </c>
      <c r="M20" s="34">
        <v>0</v>
      </c>
      <c r="N20" s="34">
        <v>0</v>
      </c>
      <c r="O20" s="37">
        <v>0</v>
      </c>
      <c r="P20" s="38">
        <v>0</v>
      </c>
      <c r="Q20" s="11"/>
    </row>
    <row r="21" spans="1:17" ht="14.5" x14ac:dyDescent="0.35">
      <c r="A21" s="11" t="s">
        <v>310</v>
      </c>
      <c r="B21" s="87" t="s">
        <v>32</v>
      </c>
      <c r="C21" s="11" t="s">
        <v>33</v>
      </c>
      <c r="D21" s="12" t="s">
        <v>23</v>
      </c>
      <c r="E21" s="12" t="s">
        <v>34</v>
      </c>
      <c r="F21" s="11">
        <v>69</v>
      </c>
      <c r="G21" s="34">
        <f t="shared" si="0"/>
        <v>133093000</v>
      </c>
      <c r="H21" s="35">
        <v>12414000</v>
      </c>
      <c r="I21" s="34">
        <v>43039000</v>
      </c>
      <c r="J21" s="34">
        <v>77640000</v>
      </c>
      <c r="K21" s="34">
        <v>0</v>
      </c>
      <c r="L21" s="36">
        <v>0</v>
      </c>
      <c r="M21" s="34">
        <v>0</v>
      </c>
      <c r="N21" s="34">
        <v>0</v>
      </c>
      <c r="O21" s="37">
        <v>0</v>
      </c>
      <c r="P21" s="38">
        <v>0</v>
      </c>
      <c r="Q21" s="11"/>
    </row>
    <row r="22" spans="1:17" ht="14.5" x14ac:dyDescent="0.35">
      <c r="A22" s="11" t="s">
        <v>311</v>
      </c>
      <c r="B22" s="87" t="s">
        <v>32</v>
      </c>
      <c r="C22" s="11" t="s">
        <v>33</v>
      </c>
      <c r="D22" s="12" t="s">
        <v>23</v>
      </c>
      <c r="E22" s="12" t="s">
        <v>34</v>
      </c>
      <c r="F22" s="11"/>
      <c r="G22" s="34">
        <f t="shared" si="0"/>
        <v>600000</v>
      </c>
      <c r="H22" s="35">
        <v>600000</v>
      </c>
      <c r="I22" s="34">
        <v>0</v>
      </c>
      <c r="J22" s="34">
        <v>0</v>
      </c>
      <c r="K22" s="34">
        <v>0</v>
      </c>
      <c r="L22" s="36">
        <v>0</v>
      </c>
      <c r="M22" s="34">
        <v>0</v>
      </c>
      <c r="N22" s="34">
        <v>0</v>
      </c>
      <c r="O22" s="37">
        <v>0</v>
      </c>
      <c r="P22" s="38">
        <v>0</v>
      </c>
      <c r="Q22" s="11"/>
    </row>
    <row r="23" spans="1:17" ht="14.5" x14ac:dyDescent="0.35">
      <c r="A23" s="11" t="s">
        <v>312</v>
      </c>
      <c r="B23" s="87" t="s">
        <v>32</v>
      </c>
      <c r="C23" s="11" t="s">
        <v>47</v>
      </c>
      <c r="D23" s="12" t="s">
        <v>23</v>
      </c>
      <c r="E23" s="12" t="s">
        <v>48</v>
      </c>
      <c r="F23" s="11">
        <v>40</v>
      </c>
      <c r="G23" s="34">
        <f t="shared" si="0"/>
        <v>1250539000</v>
      </c>
      <c r="H23" s="35">
        <v>32820000</v>
      </c>
      <c r="I23" s="34">
        <v>95521000</v>
      </c>
      <c r="J23" s="34">
        <v>151543000</v>
      </c>
      <c r="K23" s="34">
        <v>107639000</v>
      </c>
      <c r="L23" s="36">
        <v>75600000</v>
      </c>
      <c r="M23" s="34">
        <v>166445000</v>
      </c>
      <c r="N23" s="34">
        <v>250724000</v>
      </c>
      <c r="O23" s="37">
        <v>231090000</v>
      </c>
      <c r="P23" s="38">
        <v>139157000</v>
      </c>
      <c r="Q23" s="11"/>
    </row>
    <row r="24" spans="1:17" ht="14.5" x14ac:dyDescent="0.35">
      <c r="A24" s="11" t="s">
        <v>313</v>
      </c>
      <c r="B24" s="87" t="s">
        <v>32</v>
      </c>
      <c r="C24" s="11" t="s">
        <v>47</v>
      </c>
      <c r="D24" s="12" t="s">
        <v>23</v>
      </c>
      <c r="E24" s="12" t="s">
        <v>48</v>
      </c>
      <c r="F24" s="11"/>
      <c r="G24" s="34">
        <f t="shared" si="0"/>
        <v>155876000</v>
      </c>
      <c r="H24" s="35">
        <v>400000</v>
      </c>
      <c r="I24" s="34">
        <v>3295000</v>
      </c>
      <c r="J24" s="34">
        <v>4943000</v>
      </c>
      <c r="K24" s="34">
        <v>8238000</v>
      </c>
      <c r="L24" s="36">
        <v>35000000</v>
      </c>
      <c r="M24" s="34">
        <v>62000000</v>
      </c>
      <c r="N24" s="34">
        <v>42000000</v>
      </c>
      <c r="O24" s="37">
        <v>0</v>
      </c>
      <c r="P24" s="38">
        <v>0</v>
      </c>
      <c r="Q24" s="11"/>
    </row>
    <row r="25" spans="1:17" ht="14.5" x14ac:dyDescent="0.35">
      <c r="A25" s="11" t="s">
        <v>314</v>
      </c>
      <c r="B25" s="87" t="s">
        <v>32</v>
      </c>
      <c r="C25" s="11" t="s">
        <v>47</v>
      </c>
      <c r="D25" s="12" t="s">
        <v>23</v>
      </c>
      <c r="E25" s="12" t="s">
        <v>48</v>
      </c>
      <c r="F25" s="11"/>
      <c r="G25" s="34">
        <f t="shared" si="0"/>
        <v>115808000</v>
      </c>
      <c r="H25" s="35">
        <v>2870000</v>
      </c>
      <c r="I25" s="34">
        <v>5330000</v>
      </c>
      <c r="J25" s="34">
        <v>29173000</v>
      </c>
      <c r="K25" s="34">
        <v>37035000</v>
      </c>
      <c r="L25" s="36">
        <v>18600000</v>
      </c>
      <c r="M25" s="34">
        <v>22800000</v>
      </c>
      <c r="N25" s="34">
        <v>0</v>
      </c>
      <c r="O25" s="37">
        <v>0</v>
      </c>
      <c r="P25" s="38">
        <v>0</v>
      </c>
      <c r="Q25" s="11"/>
    </row>
    <row r="26" spans="1:17" ht="14.5" x14ac:dyDescent="0.35">
      <c r="A26" s="11" t="s">
        <v>315</v>
      </c>
      <c r="B26" s="87" t="s">
        <v>32</v>
      </c>
      <c r="C26" s="11" t="s">
        <v>47</v>
      </c>
      <c r="D26" s="12" t="s">
        <v>23</v>
      </c>
      <c r="E26" s="12" t="s">
        <v>48</v>
      </c>
      <c r="F26" s="11"/>
      <c r="G26" s="34">
        <f t="shared" si="0"/>
        <v>158591000</v>
      </c>
      <c r="H26" s="35">
        <v>9505000</v>
      </c>
      <c r="I26" s="34">
        <v>3700000</v>
      </c>
      <c r="J26" s="34">
        <v>5422000</v>
      </c>
      <c r="K26" s="34">
        <v>65328000</v>
      </c>
      <c r="L26" s="36">
        <v>67261000</v>
      </c>
      <c r="M26" s="34">
        <v>7225000</v>
      </c>
      <c r="N26" s="34">
        <v>150000</v>
      </c>
      <c r="O26" s="37">
        <v>0</v>
      </c>
      <c r="P26" s="38">
        <v>0</v>
      </c>
      <c r="Q26" s="11"/>
    </row>
    <row r="27" spans="1:17" ht="14.5" x14ac:dyDescent="0.35">
      <c r="A27" s="11" t="s">
        <v>316</v>
      </c>
      <c r="B27" s="87" t="s">
        <v>32</v>
      </c>
      <c r="C27" s="11" t="s">
        <v>33</v>
      </c>
      <c r="D27" s="12" t="s">
        <v>23</v>
      </c>
      <c r="E27" s="12" t="s">
        <v>34</v>
      </c>
      <c r="F27" s="11"/>
      <c r="G27" s="34">
        <f t="shared" si="0"/>
        <v>76000000</v>
      </c>
      <c r="H27" s="35">
        <v>6000000</v>
      </c>
      <c r="I27" s="34">
        <v>10000000</v>
      </c>
      <c r="J27" s="34">
        <v>25000000</v>
      </c>
      <c r="K27" s="34">
        <v>25000000</v>
      </c>
      <c r="L27" s="36">
        <v>10000000</v>
      </c>
      <c r="M27" s="34">
        <v>0</v>
      </c>
      <c r="N27" s="34">
        <v>0</v>
      </c>
      <c r="O27" s="37">
        <v>0</v>
      </c>
      <c r="P27" s="38">
        <v>0</v>
      </c>
      <c r="Q27" s="11"/>
    </row>
    <row r="28" spans="1:17" ht="14.5" x14ac:dyDescent="0.35">
      <c r="A28" s="11" t="s">
        <v>317</v>
      </c>
      <c r="B28" s="87" t="s">
        <v>32</v>
      </c>
      <c r="C28" s="11" t="s">
        <v>47</v>
      </c>
      <c r="D28" s="12" t="s">
        <v>23</v>
      </c>
      <c r="E28" s="12" t="s">
        <v>48</v>
      </c>
      <c r="F28" s="11"/>
      <c r="G28" s="34">
        <f t="shared" si="0"/>
        <v>252000</v>
      </c>
      <c r="H28" s="35">
        <v>252000</v>
      </c>
      <c r="I28" s="34">
        <v>0</v>
      </c>
      <c r="J28" s="34">
        <v>0</v>
      </c>
      <c r="K28" s="34">
        <v>0</v>
      </c>
      <c r="L28" s="36">
        <v>0</v>
      </c>
      <c r="M28" s="34">
        <v>0</v>
      </c>
      <c r="N28" s="34">
        <v>0</v>
      </c>
      <c r="O28" s="37">
        <v>0</v>
      </c>
      <c r="P28" s="38">
        <v>0</v>
      </c>
      <c r="Q28" s="11"/>
    </row>
    <row r="29" spans="1:17" ht="14.5" x14ac:dyDescent="0.35">
      <c r="A29" s="11" t="s">
        <v>318</v>
      </c>
      <c r="B29" s="87" t="s">
        <v>32</v>
      </c>
      <c r="C29" s="11" t="s">
        <v>33</v>
      </c>
      <c r="D29" s="12" t="s">
        <v>23</v>
      </c>
      <c r="E29" s="12" t="s">
        <v>34</v>
      </c>
      <c r="F29" s="11"/>
      <c r="G29" s="34">
        <f t="shared" si="0"/>
        <v>6290000</v>
      </c>
      <c r="H29" s="35">
        <v>0</v>
      </c>
      <c r="I29" s="34">
        <v>300000</v>
      </c>
      <c r="J29" s="34">
        <v>599000</v>
      </c>
      <c r="K29" s="34">
        <v>5391000</v>
      </c>
      <c r="L29" s="36">
        <v>0</v>
      </c>
      <c r="M29" s="34">
        <v>0</v>
      </c>
      <c r="N29" s="34">
        <v>0</v>
      </c>
      <c r="O29" s="37">
        <v>0</v>
      </c>
      <c r="P29" s="38">
        <v>0</v>
      </c>
      <c r="Q29" s="11"/>
    </row>
    <row r="30" spans="1:17" ht="14.5" x14ac:dyDescent="0.35">
      <c r="A30" s="11" t="s">
        <v>319</v>
      </c>
      <c r="B30" s="87" t="s">
        <v>32</v>
      </c>
      <c r="C30" s="11" t="s">
        <v>47</v>
      </c>
      <c r="D30" s="12" t="s">
        <v>23</v>
      </c>
      <c r="E30" s="12" t="s">
        <v>48</v>
      </c>
      <c r="F30" s="11"/>
      <c r="G30" s="34">
        <f t="shared" si="0"/>
        <v>2452000</v>
      </c>
      <c r="H30" s="35">
        <v>200000</v>
      </c>
      <c r="I30" s="34">
        <v>225000</v>
      </c>
      <c r="J30" s="34">
        <v>2027000</v>
      </c>
      <c r="K30" s="34">
        <v>0</v>
      </c>
      <c r="L30" s="36">
        <v>0</v>
      </c>
      <c r="M30" s="34">
        <v>0</v>
      </c>
      <c r="N30" s="34">
        <v>0</v>
      </c>
      <c r="O30" s="37">
        <v>0</v>
      </c>
      <c r="P30" s="38">
        <v>0</v>
      </c>
      <c r="Q30" s="11"/>
    </row>
    <row r="31" spans="1:17" ht="14.5" x14ac:dyDescent="0.35">
      <c r="A31" s="11" t="s">
        <v>320</v>
      </c>
      <c r="B31" s="87" t="s">
        <v>32</v>
      </c>
      <c r="C31" s="11" t="s">
        <v>47</v>
      </c>
      <c r="D31" s="12" t="s">
        <v>23</v>
      </c>
      <c r="E31" s="12" t="s">
        <v>48</v>
      </c>
      <c r="F31" s="11"/>
      <c r="G31" s="34">
        <f t="shared" si="0"/>
        <v>150000</v>
      </c>
      <c r="H31" s="35">
        <v>0</v>
      </c>
      <c r="I31" s="34">
        <v>0</v>
      </c>
      <c r="J31" s="34">
        <v>0</v>
      </c>
      <c r="K31" s="34">
        <v>0</v>
      </c>
      <c r="L31" s="36">
        <v>0</v>
      </c>
      <c r="M31" s="34">
        <v>0</v>
      </c>
      <c r="N31" s="34">
        <v>0</v>
      </c>
      <c r="O31" s="37">
        <v>100000</v>
      </c>
      <c r="P31" s="38">
        <v>50000</v>
      </c>
      <c r="Q31" s="11"/>
    </row>
    <row r="32" spans="1:17" ht="14.5" x14ac:dyDescent="0.35">
      <c r="A32" s="11" t="s">
        <v>321</v>
      </c>
      <c r="B32" s="87" t="s">
        <v>32</v>
      </c>
      <c r="C32" s="11" t="s">
        <v>33</v>
      </c>
      <c r="D32" s="12" t="s">
        <v>23</v>
      </c>
      <c r="E32" s="12" t="s">
        <v>34</v>
      </c>
      <c r="F32" s="11"/>
      <c r="G32" s="34">
        <f t="shared" si="0"/>
        <v>425000</v>
      </c>
      <c r="H32" s="35">
        <v>0</v>
      </c>
      <c r="I32" s="34">
        <v>0</v>
      </c>
      <c r="J32" s="34">
        <v>0</v>
      </c>
      <c r="K32" s="34">
        <v>0</v>
      </c>
      <c r="L32" s="36">
        <v>200000</v>
      </c>
      <c r="M32" s="34">
        <v>225000</v>
      </c>
      <c r="N32" s="34">
        <v>0</v>
      </c>
      <c r="O32" s="37">
        <v>0</v>
      </c>
      <c r="P32" s="38">
        <v>0</v>
      </c>
      <c r="Q32" s="11"/>
    </row>
    <row r="33" spans="1:17" ht="14.5" x14ac:dyDescent="0.35">
      <c r="A33" s="11" t="s">
        <v>322</v>
      </c>
      <c r="B33" s="87" t="s">
        <v>52</v>
      </c>
      <c r="C33" s="11" t="s">
        <v>33</v>
      </c>
      <c r="D33" s="12" t="s">
        <v>23</v>
      </c>
      <c r="E33" s="12" t="s">
        <v>34</v>
      </c>
      <c r="F33" s="11"/>
      <c r="G33" s="34">
        <f t="shared" si="0"/>
        <v>22500000</v>
      </c>
      <c r="H33" s="35">
        <v>2500000</v>
      </c>
      <c r="I33" s="34">
        <v>2500000</v>
      </c>
      <c r="J33" s="34">
        <v>2500000</v>
      </c>
      <c r="K33" s="34">
        <v>2500000</v>
      </c>
      <c r="L33" s="36">
        <v>2500000</v>
      </c>
      <c r="M33" s="34">
        <v>2500000</v>
      </c>
      <c r="N33" s="34">
        <v>2500000</v>
      </c>
      <c r="O33" s="37">
        <v>2500000</v>
      </c>
      <c r="P33" s="38">
        <v>2500000</v>
      </c>
      <c r="Q33" s="11"/>
    </row>
    <row r="34" spans="1:17" ht="14.5" x14ac:dyDescent="0.35">
      <c r="A34" s="11" t="s">
        <v>323</v>
      </c>
      <c r="B34" s="87" t="s">
        <v>52</v>
      </c>
      <c r="C34" s="11" t="s">
        <v>33</v>
      </c>
      <c r="D34" s="12" t="s">
        <v>23</v>
      </c>
      <c r="E34" s="12" t="s">
        <v>43</v>
      </c>
      <c r="F34" s="11"/>
      <c r="G34" s="34">
        <f t="shared" si="0"/>
        <v>6132000</v>
      </c>
      <c r="H34" s="35">
        <v>634000</v>
      </c>
      <c r="I34" s="34">
        <v>641000</v>
      </c>
      <c r="J34" s="34">
        <v>653000</v>
      </c>
      <c r="K34" s="34">
        <v>667000</v>
      </c>
      <c r="L34" s="36">
        <v>680000</v>
      </c>
      <c r="M34" s="34">
        <v>693000</v>
      </c>
      <c r="N34" s="34">
        <v>707000</v>
      </c>
      <c r="O34" s="37">
        <v>721000</v>
      </c>
      <c r="P34" s="38">
        <v>736000</v>
      </c>
      <c r="Q34" s="11"/>
    </row>
    <row r="35" spans="1:17" ht="14.5" x14ac:dyDescent="0.35">
      <c r="A35" s="11" t="s">
        <v>324</v>
      </c>
      <c r="B35" s="87" t="s">
        <v>32</v>
      </c>
      <c r="C35" s="11" t="s">
        <v>33</v>
      </c>
      <c r="D35" s="12" t="s">
        <v>23</v>
      </c>
      <c r="E35" s="12" t="s">
        <v>34</v>
      </c>
      <c r="F35" s="11"/>
      <c r="G35" s="34">
        <f t="shared" si="0"/>
        <v>11000000</v>
      </c>
      <c r="H35" s="35">
        <v>4000000</v>
      </c>
      <c r="I35" s="34">
        <v>5000000</v>
      </c>
      <c r="J35" s="34">
        <v>2000000</v>
      </c>
      <c r="K35" s="34">
        <v>0</v>
      </c>
      <c r="L35" s="36">
        <v>0</v>
      </c>
      <c r="M35" s="34">
        <v>0</v>
      </c>
      <c r="N35" s="34">
        <v>0</v>
      </c>
      <c r="O35" s="37">
        <v>0</v>
      </c>
      <c r="P35" s="38">
        <v>0</v>
      </c>
      <c r="Q35" s="11"/>
    </row>
    <row r="36" spans="1:17" ht="14.5" x14ac:dyDescent="0.35">
      <c r="A36" s="11" t="s">
        <v>325</v>
      </c>
      <c r="B36" s="87" t="s">
        <v>32</v>
      </c>
      <c r="C36" s="11" t="s">
        <v>33</v>
      </c>
      <c r="D36" s="12" t="s">
        <v>23</v>
      </c>
      <c r="E36" s="12" t="s">
        <v>34</v>
      </c>
      <c r="F36" s="11"/>
      <c r="G36" s="34">
        <f t="shared" si="0"/>
        <v>3593000</v>
      </c>
      <c r="H36" s="35">
        <v>359000</v>
      </c>
      <c r="I36" s="34">
        <v>3234000</v>
      </c>
      <c r="J36" s="34">
        <v>0</v>
      </c>
      <c r="K36" s="34">
        <v>0</v>
      </c>
      <c r="L36" s="36">
        <v>0</v>
      </c>
      <c r="M36" s="34">
        <v>0</v>
      </c>
      <c r="N36" s="34">
        <v>0</v>
      </c>
      <c r="O36" s="37">
        <v>0</v>
      </c>
      <c r="P36" s="38">
        <v>0</v>
      </c>
      <c r="Q36" s="11"/>
    </row>
    <row r="37" spans="1:17" ht="14.5" x14ac:dyDescent="0.35">
      <c r="A37" s="11" t="s">
        <v>326</v>
      </c>
      <c r="B37" s="87" t="s">
        <v>32</v>
      </c>
      <c r="C37" s="11" t="s">
        <v>33</v>
      </c>
      <c r="D37" s="12" t="s">
        <v>23</v>
      </c>
      <c r="E37" s="12" t="s">
        <v>43</v>
      </c>
      <c r="F37" s="11"/>
      <c r="G37" s="34">
        <f t="shared" si="0"/>
        <v>13000000</v>
      </c>
      <c r="H37" s="35">
        <v>13000000</v>
      </c>
      <c r="I37" s="34">
        <v>0</v>
      </c>
      <c r="J37" s="34">
        <v>0</v>
      </c>
      <c r="K37" s="34">
        <v>0</v>
      </c>
      <c r="L37" s="36">
        <v>0</v>
      </c>
      <c r="M37" s="34">
        <v>0</v>
      </c>
      <c r="N37" s="34">
        <v>0</v>
      </c>
      <c r="O37" s="37">
        <v>0</v>
      </c>
      <c r="P37" s="38">
        <v>0</v>
      </c>
      <c r="Q37" s="11"/>
    </row>
    <row r="38" spans="1:17" ht="14.5" x14ac:dyDescent="0.35">
      <c r="A38" s="11" t="s">
        <v>327</v>
      </c>
      <c r="B38" s="87" t="s">
        <v>32</v>
      </c>
      <c r="C38" s="11" t="s">
        <v>33</v>
      </c>
      <c r="D38" s="12" t="s">
        <v>23</v>
      </c>
      <c r="E38" s="12" t="s">
        <v>34</v>
      </c>
      <c r="F38" s="11"/>
      <c r="G38" s="34">
        <f t="shared" si="0"/>
        <v>4950000</v>
      </c>
      <c r="H38" s="35">
        <v>3500000</v>
      </c>
      <c r="I38" s="34">
        <v>1450000</v>
      </c>
      <c r="J38" s="34">
        <v>0</v>
      </c>
      <c r="K38" s="34">
        <v>0</v>
      </c>
      <c r="L38" s="36">
        <v>0</v>
      </c>
      <c r="M38" s="34">
        <v>0</v>
      </c>
      <c r="N38" s="34">
        <v>0</v>
      </c>
      <c r="O38" s="37">
        <v>0</v>
      </c>
      <c r="P38" s="38">
        <v>0</v>
      </c>
      <c r="Q38" s="11"/>
    </row>
    <row r="39" spans="1:17" ht="14.5" x14ac:dyDescent="0.35">
      <c r="A39" s="11" t="s">
        <v>328</v>
      </c>
      <c r="B39" s="87" t="s">
        <v>32</v>
      </c>
      <c r="C39" s="11" t="s">
        <v>33</v>
      </c>
      <c r="D39" s="12" t="s">
        <v>23</v>
      </c>
      <c r="E39" s="12" t="s">
        <v>34</v>
      </c>
      <c r="F39" s="11">
        <v>395</v>
      </c>
      <c r="G39" s="34">
        <f t="shared" si="0"/>
        <v>167540000</v>
      </c>
      <c r="H39" s="35">
        <v>92199000</v>
      </c>
      <c r="I39" s="34">
        <v>38277000</v>
      </c>
      <c r="J39" s="34">
        <v>4085000</v>
      </c>
      <c r="K39" s="34">
        <v>32979000</v>
      </c>
      <c r="L39" s="36">
        <v>0</v>
      </c>
      <c r="M39" s="34">
        <v>0</v>
      </c>
      <c r="N39" s="34">
        <v>0</v>
      </c>
      <c r="O39" s="37">
        <v>0</v>
      </c>
      <c r="P39" s="38">
        <v>0</v>
      </c>
      <c r="Q39" s="11"/>
    </row>
    <row r="40" spans="1:17" ht="14.5" x14ac:dyDescent="0.35">
      <c r="A40" s="11" t="s">
        <v>329</v>
      </c>
      <c r="B40" s="87" t="s">
        <v>32</v>
      </c>
      <c r="C40" s="11" t="s">
        <v>33</v>
      </c>
      <c r="D40" s="12" t="s">
        <v>23</v>
      </c>
      <c r="E40" s="12" t="s">
        <v>34</v>
      </c>
      <c r="F40" s="11"/>
      <c r="G40" s="34">
        <f t="shared" si="0"/>
        <v>200000</v>
      </c>
      <c r="H40" s="35">
        <v>0</v>
      </c>
      <c r="I40" s="34">
        <v>0</v>
      </c>
      <c r="J40" s="34">
        <v>0</v>
      </c>
      <c r="K40" s="34">
        <v>0</v>
      </c>
      <c r="L40" s="36">
        <v>0</v>
      </c>
      <c r="M40" s="34">
        <v>0</v>
      </c>
      <c r="N40" s="34">
        <v>0</v>
      </c>
      <c r="O40" s="37">
        <v>100000</v>
      </c>
      <c r="P40" s="38">
        <v>100000</v>
      </c>
      <c r="Q40" s="11"/>
    </row>
    <row r="41" spans="1:17" ht="14.5" x14ac:dyDescent="0.35">
      <c r="A41" s="11" t="s">
        <v>330</v>
      </c>
      <c r="B41" s="87" t="s">
        <v>32</v>
      </c>
      <c r="C41" s="11" t="s">
        <v>33</v>
      </c>
      <c r="D41" s="12" t="s">
        <v>23</v>
      </c>
      <c r="E41" s="12" t="s">
        <v>34</v>
      </c>
      <c r="F41" s="11"/>
      <c r="G41" s="34">
        <f t="shared" si="0"/>
        <v>1260000</v>
      </c>
      <c r="H41" s="35">
        <v>200000</v>
      </c>
      <c r="I41" s="34">
        <v>106000</v>
      </c>
      <c r="J41" s="34">
        <v>954000</v>
      </c>
      <c r="K41" s="34">
        <v>0</v>
      </c>
      <c r="L41" s="36">
        <v>0</v>
      </c>
      <c r="M41" s="34">
        <v>0</v>
      </c>
      <c r="N41" s="34">
        <v>0</v>
      </c>
      <c r="O41" s="37">
        <v>0</v>
      </c>
      <c r="P41" s="38">
        <v>0</v>
      </c>
      <c r="Q41" s="11"/>
    </row>
    <row r="42" spans="1:17" ht="14.5" x14ac:dyDescent="0.35">
      <c r="A42" s="11" t="s">
        <v>331</v>
      </c>
      <c r="B42" s="87" t="s">
        <v>32</v>
      </c>
      <c r="C42" s="11" t="s">
        <v>33</v>
      </c>
      <c r="D42" s="12" t="s">
        <v>23</v>
      </c>
      <c r="E42" s="12" t="s">
        <v>34</v>
      </c>
      <c r="F42" s="11"/>
      <c r="G42" s="34">
        <f t="shared" si="0"/>
        <v>1450000</v>
      </c>
      <c r="H42" s="35">
        <v>0</v>
      </c>
      <c r="I42" s="34">
        <v>0</v>
      </c>
      <c r="J42" s="34">
        <v>0</v>
      </c>
      <c r="K42" s="34">
        <v>0</v>
      </c>
      <c r="L42" s="36">
        <v>0</v>
      </c>
      <c r="M42" s="34">
        <v>0</v>
      </c>
      <c r="N42" s="34">
        <v>200000</v>
      </c>
      <c r="O42" s="37">
        <v>125000</v>
      </c>
      <c r="P42" s="38">
        <v>1125000</v>
      </c>
      <c r="Q42" s="11"/>
    </row>
    <row r="43" spans="1:17" ht="14.5" x14ac:dyDescent="0.35">
      <c r="A43" s="11" t="s">
        <v>332</v>
      </c>
      <c r="B43" s="87" t="s">
        <v>32</v>
      </c>
      <c r="C43" s="11" t="s">
        <v>33</v>
      </c>
      <c r="D43" s="12" t="s">
        <v>23</v>
      </c>
      <c r="E43" s="12" t="s">
        <v>34</v>
      </c>
      <c r="F43" s="11"/>
      <c r="G43" s="34">
        <f t="shared" si="0"/>
        <v>1869000</v>
      </c>
      <c r="H43" s="35">
        <v>0</v>
      </c>
      <c r="I43" s="34">
        <v>0</v>
      </c>
      <c r="J43" s="34">
        <v>200000</v>
      </c>
      <c r="K43" s="34">
        <v>167000</v>
      </c>
      <c r="L43" s="36">
        <v>1502000</v>
      </c>
      <c r="M43" s="34">
        <v>0</v>
      </c>
      <c r="N43" s="34">
        <v>0</v>
      </c>
      <c r="O43" s="37">
        <v>0</v>
      </c>
      <c r="P43" s="38">
        <v>0</v>
      </c>
      <c r="Q43" s="11"/>
    </row>
    <row r="44" spans="1:17" ht="14.5" x14ac:dyDescent="0.35">
      <c r="A44" s="11" t="s">
        <v>333</v>
      </c>
      <c r="B44" s="87" t="s">
        <v>52</v>
      </c>
      <c r="C44" s="11" t="s">
        <v>33</v>
      </c>
      <c r="D44" s="12" t="s">
        <v>23</v>
      </c>
      <c r="E44" s="12" t="s">
        <v>43</v>
      </c>
      <c r="F44" s="11"/>
      <c r="G44" s="34">
        <f t="shared" si="0"/>
        <v>27804000</v>
      </c>
      <c r="H44" s="35">
        <v>7128000</v>
      </c>
      <c r="I44" s="34">
        <v>3465000</v>
      </c>
      <c r="J44" s="34">
        <v>4181000</v>
      </c>
      <c r="K44" s="34">
        <v>4239000</v>
      </c>
      <c r="L44" s="36">
        <v>4145000</v>
      </c>
      <c r="M44" s="34">
        <v>665000</v>
      </c>
      <c r="N44" s="34">
        <v>359000</v>
      </c>
      <c r="O44" s="37">
        <v>1164000</v>
      </c>
      <c r="P44" s="38">
        <v>2458000</v>
      </c>
      <c r="Q44" s="11"/>
    </row>
    <row r="45" spans="1:17" ht="14.5" x14ac:dyDescent="0.35">
      <c r="A45" s="11" t="s">
        <v>334</v>
      </c>
      <c r="B45" s="87" t="s">
        <v>32</v>
      </c>
      <c r="C45" s="11" t="s">
        <v>33</v>
      </c>
      <c r="D45" s="12" t="s">
        <v>23</v>
      </c>
      <c r="E45" s="12" t="s">
        <v>34</v>
      </c>
      <c r="F45" s="11"/>
      <c r="G45" s="34">
        <f t="shared" ref="G45:G76" si="1">SUM(H45:P45)</f>
        <v>4000000</v>
      </c>
      <c r="H45" s="35">
        <v>4000000</v>
      </c>
      <c r="I45" s="34">
        <v>0</v>
      </c>
      <c r="J45" s="34">
        <v>0</v>
      </c>
      <c r="K45" s="34">
        <v>0</v>
      </c>
      <c r="L45" s="36">
        <v>0</v>
      </c>
      <c r="M45" s="34">
        <v>0</v>
      </c>
      <c r="N45" s="34">
        <v>0</v>
      </c>
      <c r="O45" s="37">
        <v>0</v>
      </c>
      <c r="P45" s="38">
        <v>0</v>
      </c>
      <c r="Q45" s="11"/>
    </row>
    <row r="46" spans="1:17" ht="14.5" x14ac:dyDescent="0.35">
      <c r="A46" s="11" t="s">
        <v>335</v>
      </c>
      <c r="B46" s="87" t="s">
        <v>32</v>
      </c>
      <c r="C46" s="11" t="s">
        <v>47</v>
      </c>
      <c r="D46" s="12" t="s">
        <v>23</v>
      </c>
      <c r="E46" s="12" t="s">
        <v>48</v>
      </c>
      <c r="F46" s="11"/>
      <c r="G46" s="34">
        <f t="shared" si="1"/>
        <v>28000</v>
      </c>
      <c r="H46" s="35">
        <v>14000</v>
      </c>
      <c r="I46" s="34">
        <v>14000</v>
      </c>
      <c r="J46" s="34">
        <v>0</v>
      </c>
      <c r="K46" s="34">
        <v>0</v>
      </c>
      <c r="L46" s="36">
        <v>0</v>
      </c>
      <c r="M46" s="34">
        <v>0</v>
      </c>
      <c r="N46" s="34">
        <v>0</v>
      </c>
      <c r="O46" s="37">
        <v>0</v>
      </c>
      <c r="P46" s="38">
        <v>0</v>
      </c>
      <c r="Q46" s="11"/>
    </row>
    <row r="47" spans="1:17" ht="14.5" x14ac:dyDescent="0.35">
      <c r="A47" s="11" t="s">
        <v>336</v>
      </c>
      <c r="B47" s="87" t="s">
        <v>32</v>
      </c>
      <c r="C47" s="11" t="s">
        <v>47</v>
      </c>
      <c r="D47" s="12" t="s">
        <v>23</v>
      </c>
      <c r="E47" s="12" t="s">
        <v>48</v>
      </c>
      <c r="F47" s="11"/>
      <c r="G47" s="34">
        <f t="shared" si="1"/>
        <v>1414000</v>
      </c>
      <c r="H47" s="35">
        <v>0</v>
      </c>
      <c r="I47" s="34">
        <v>0</v>
      </c>
      <c r="J47" s="34">
        <v>0</v>
      </c>
      <c r="K47" s="34">
        <v>0</v>
      </c>
      <c r="L47" s="36">
        <v>0</v>
      </c>
      <c r="M47" s="34">
        <v>200000</v>
      </c>
      <c r="N47" s="34">
        <v>121000</v>
      </c>
      <c r="O47" s="37">
        <v>1093000</v>
      </c>
      <c r="P47" s="38">
        <v>0</v>
      </c>
      <c r="Q47" s="11"/>
    </row>
    <row r="48" spans="1:17" ht="14.5" x14ac:dyDescent="0.35">
      <c r="A48" s="11" t="s">
        <v>337</v>
      </c>
      <c r="B48" s="87" t="s">
        <v>32</v>
      </c>
      <c r="C48" s="11" t="s">
        <v>33</v>
      </c>
      <c r="D48" s="12" t="s">
        <v>23</v>
      </c>
      <c r="E48" s="12" t="s">
        <v>34</v>
      </c>
      <c r="F48" s="11"/>
      <c r="G48" s="34">
        <f t="shared" si="1"/>
        <v>1948000</v>
      </c>
      <c r="H48" s="35">
        <v>0</v>
      </c>
      <c r="I48" s="34">
        <v>0</v>
      </c>
      <c r="J48" s="34">
        <v>0</v>
      </c>
      <c r="K48" s="34">
        <v>200000</v>
      </c>
      <c r="L48" s="36">
        <v>175000</v>
      </c>
      <c r="M48" s="34">
        <v>1573000</v>
      </c>
      <c r="N48" s="34">
        <v>0</v>
      </c>
      <c r="O48" s="37">
        <v>0</v>
      </c>
      <c r="P48" s="38">
        <v>0</v>
      </c>
      <c r="Q48" s="11"/>
    </row>
    <row r="49" spans="1:17" ht="14.5" x14ac:dyDescent="0.35">
      <c r="A49" s="11" t="s">
        <v>338</v>
      </c>
      <c r="B49" s="87" t="s">
        <v>32</v>
      </c>
      <c r="C49" s="11" t="s">
        <v>47</v>
      </c>
      <c r="D49" s="12" t="s">
        <v>23</v>
      </c>
      <c r="E49" s="12" t="s">
        <v>48</v>
      </c>
      <c r="F49" s="11"/>
      <c r="G49" s="34">
        <f t="shared" si="1"/>
        <v>2969000</v>
      </c>
      <c r="H49" s="35">
        <v>0</v>
      </c>
      <c r="I49" s="34">
        <v>0</v>
      </c>
      <c r="J49" s="34">
        <v>0</v>
      </c>
      <c r="K49" s="34">
        <v>250000</v>
      </c>
      <c r="L49" s="36">
        <v>272000</v>
      </c>
      <c r="M49" s="34">
        <v>2447000</v>
      </c>
      <c r="N49" s="34">
        <v>0</v>
      </c>
      <c r="O49" s="37">
        <v>0</v>
      </c>
      <c r="P49" s="38">
        <v>0</v>
      </c>
      <c r="Q49" s="11"/>
    </row>
    <row r="50" spans="1:17" ht="14.5" x14ac:dyDescent="0.35">
      <c r="A50" s="11" t="s">
        <v>339</v>
      </c>
      <c r="B50" s="87" t="s">
        <v>46</v>
      </c>
      <c r="C50" s="11" t="s">
        <v>47</v>
      </c>
      <c r="D50" s="12" t="s">
        <v>23</v>
      </c>
      <c r="E50" s="12" t="s">
        <v>48</v>
      </c>
      <c r="F50" s="11"/>
      <c r="G50" s="34">
        <f t="shared" si="1"/>
        <v>51000000</v>
      </c>
      <c r="H50" s="35">
        <v>25000000</v>
      </c>
      <c r="I50" s="34">
        <v>17000000</v>
      </c>
      <c r="J50" s="34">
        <v>9000000</v>
      </c>
      <c r="K50" s="34">
        <v>0</v>
      </c>
      <c r="L50" s="36">
        <v>0</v>
      </c>
      <c r="M50" s="34">
        <v>0</v>
      </c>
      <c r="N50" s="34">
        <v>0</v>
      </c>
      <c r="O50" s="37">
        <v>0</v>
      </c>
      <c r="P50" s="38">
        <v>0</v>
      </c>
      <c r="Q50" s="11"/>
    </row>
    <row r="51" spans="1:17" ht="14.5" x14ac:dyDescent="0.35">
      <c r="A51" s="11" t="s">
        <v>340</v>
      </c>
      <c r="B51" s="87" t="s">
        <v>32</v>
      </c>
      <c r="C51" s="11" t="s">
        <v>33</v>
      </c>
      <c r="D51" s="12" t="s">
        <v>23</v>
      </c>
      <c r="E51" s="12" t="s">
        <v>34</v>
      </c>
      <c r="F51" s="11"/>
      <c r="G51" s="34">
        <f t="shared" si="1"/>
        <v>425000</v>
      </c>
      <c r="H51" s="35">
        <v>0</v>
      </c>
      <c r="I51" s="34">
        <v>0</v>
      </c>
      <c r="J51" s="34">
        <v>100000</v>
      </c>
      <c r="K51" s="34">
        <v>100000</v>
      </c>
      <c r="L51" s="36">
        <v>225000</v>
      </c>
      <c r="M51" s="34">
        <v>0</v>
      </c>
      <c r="N51" s="34">
        <v>0</v>
      </c>
      <c r="O51" s="37">
        <v>0</v>
      </c>
      <c r="P51" s="38">
        <v>0</v>
      </c>
      <c r="Q51" s="11"/>
    </row>
    <row r="52" spans="1:17" ht="14.5" x14ac:dyDescent="0.35">
      <c r="A52" s="11" t="s">
        <v>341</v>
      </c>
      <c r="B52" s="87" t="s">
        <v>32</v>
      </c>
      <c r="C52" s="11" t="s">
        <v>47</v>
      </c>
      <c r="D52" s="12" t="s">
        <v>23</v>
      </c>
      <c r="E52" s="12" t="s">
        <v>48</v>
      </c>
      <c r="F52" s="11">
        <v>16</v>
      </c>
      <c r="G52" s="34">
        <f t="shared" si="1"/>
        <v>19160000</v>
      </c>
      <c r="H52" s="35">
        <v>8460000</v>
      </c>
      <c r="I52" s="34">
        <v>10100000</v>
      </c>
      <c r="J52" s="34">
        <v>300000</v>
      </c>
      <c r="K52" s="34">
        <v>300000</v>
      </c>
      <c r="L52" s="36">
        <v>0</v>
      </c>
      <c r="M52" s="34">
        <v>0</v>
      </c>
      <c r="N52" s="34">
        <v>0</v>
      </c>
      <c r="O52" s="37">
        <v>0</v>
      </c>
      <c r="P52" s="38">
        <v>0</v>
      </c>
      <c r="Q52" s="11"/>
    </row>
    <row r="53" spans="1:17" ht="14.5" x14ac:dyDescent="0.35">
      <c r="A53" s="11" t="s">
        <v>342</v>
      </c>
      <c r="B53" s="87" t="s">
        <v>32</v>
      </c>
      <c r="C53" s="11" t="s">
        <v>47</v>
      </c>
      <c r="D53" s="12" t="s">
        <v>23</v>
      </c>
      <c r="E53" s="12" t="s">
        <v>48</v>
      </c>
      <c r="F53" s="11"/>
      <c r="G53" s="34">
        <f t="shared" si="1"/>
        <v>5100000</v>
      </c>
      <c r="H53" s="35">
        <v>0</v>
      </c>
      <c r="I53" s="34">
        <v>0</v>
      </c>
      <c r="J53" s="34">
        <v>500000</v>
      </c>
      <c r="K53" s="34">
        <v>1500000</v>
      </c>
      <c r="L53" s="36">
        <v>3100000</v>
      </c>
      <c r="M53" s="34">
        <v>0</v>
      </c>
      <c r="N53" s="34">
        <v>0</v>
      </c>
      <c r="O53" s="37">
        <v>0</v>
      </c>
      <c r="P53" s="38">
        <v>0</v>
      </c>
      <c r="Q53" s="11"/>
    </row>
    <row r="54" spans="1:17" ht="14.5" x14ac:dyDescent="0.35">
      <c r="A54" s="11" t="s">
        <v>343</v>
      </c>
      <c r="B54" s="87" t="s">
        <v>32</v>
      </c>
      <c r="C54" s="11" t="s">
        <v>33</v>
      </c>
      <c r="D54" s="12" t="s">
        <v>23</v>
      </c>
      <c r="E54" s="12" t="s">
        <v>34</v>
      </c>
      <c r="F54" s="11"/>
      <c r="G54" s="34">
        <f t="shared" si="1"/>
        <v>16100000</v>
      </c>
      <c r="H54" s="35">
        <v>300000</v>
      </c>
      <c r="I54" s="34">
        <v>800000</v>
      </c>
      <c r="J54" s="34">
        <v>8000000</v>
      </c>
      <c r="K54" s="34">
        <v>7000000</v>
      </c>
      <c r="L54" s="36">
        <v>0</v>
      </c>
      <c r="M54" s="34">
        <v>0</v>
      </c>
      <c r="N54" s="34">
        <v>0</v>
      </c>
      <c r="O54" s="37">
        <v>0</v>
      </c>
      <c r="P54" s="38">
        <v>0</v>
      </c>
      <c r="Q54" s="11"/>
    </row>
    <row r="55" spans="1:17" ht="14.5" x14ac:dyDescent="0.35">
      <c r="A55" s="11" t="s">
        <v>344</v>
      </c>
      <c r="B55" s="87" t="s">
        <v>32</v>
      </c>
      <c r="C55" s="11" t="s">
        <v>33</v>
      </c>
      <c r="D55" s="12" t="s">
        <v>23</v>
      </c>
      <c r="E55" s="12" t="s">
        <v>34</v>
      </c>
      <c r="F55" s="11"/>
      <c r="G55" s="34">
        <f t="shared" si="1"/>
        <v>100000</v>
      </c>
      <c r="H55" s="35">
        <v>100000</v>
      </c>
      <c r="I55" s="34">
        <v>0</v>
      </c>
      <c r="J55" s="34">
        <v>0</v>
      </c>
      <c r="K55" s="34">
        <v>0</v>
      </c>
      <c r="L55" s="36">
        <v>0</v>
      </c>
      <c r="M55" s="34">
        <v>0</v>
      </c>
      <c r="N55" s="34">
        <v>0</v>
      </c>
      <c r="O55" s="37">
        <v>0</v>
      </c>
      <c r="P55" s="38">
        <v>0</v>
      </c>
      <c r="Q55" s="11"/>
    </row>
    <row r="56" spans="1:17" ht="14.5" x14ac:dyDescent="0.35">
      <c r="A56" s="11" t="s">
        <v>345</v>
      </c>
      <c r="B56" s="87" t="s">
        <v>32</v>
      </c>
      <c r="C56" s="11" t="s">
        <v>33</v>
      </c>
      <c r="D56" s="12" t="s">
        <v>23</v>
      </c>
      <c r="E56" s="12" t="s">
        <v>34</v>
      </c>
      <c r="F56" s="11"/>
      <c r="G56" s="34">
        <f t="shared" si="1"/>
        <v>300000</v>
      </c>
      <c r="H56" s="35">
        <v>300000</v>
      </c>
      <c r="I56" s="34">
        <v>0</v>
      </c>
      <c r="J56" s="34">
        <v>0</v>
      </c>
      <c r="K56" s="34">
        <v>0</v>
      </c>
      <c r="L56" s="36">
        <v>0</v>
      </c>
      <c r="M56" s="34">
        <v>0</v>
      </c>
      <c r="N56" s="34">
        <v>0</v>
      </c>
      <c r="O56" s="37">
        <v>0</v>
      </c>
      <c r="P56" s="38">
        <v>0</v>
      </c>
      <c r="Q56" s="11"/>
    </row>
    <row r="57" spans="1:17" ht="14.5" x14ac:dyDescent="0.35">
      <c r="A57" s="11" t="s">
        <v>346</v>
      </c>
      <c r="B57" s="87" t="s">
        <v>32</v>
      </c>
      <c r="C57" s="11" t="s">
        <v>33</v>
      </c>
      <c r="D57" s="12" t="s">
        <v>23</v>
      </c>
      <c r="E57" s="12" t="s">
        <v>34</v>
      </c>
      <c r="F57" s="11"/>
      <c r="G57" s="34">
        <f t="shared" si="1"/>
        <v>20000</v>
      </c>
      <c r="H57" s="35">
        <v>0</v>
      </c>
      <c r="I57" s="34">
        <v>20000</v>
      </c>
      <c r="J57" s="34">
        <v>0</v>
      </c>
      <c r="K57" s="34">
        <v>0</v>
      </c>
      <c r="L57" s="36">
        <v>0</v>
      </c>
      <c r="M57" s="34">
        <v>0</v>
      </c>
      <c r="N57" s="34">
        <v>0</v>
      </c>
      <c r="O57" s="37">
        <v>0</v>
      </c>
      <c r="P57" s="38">
        <v>0</v>
      </c>
      <c r="Q57" s="11"/>
    </row>
    <row r="58" spans="1:17" ht="14.5" x14ac:dyDescent="0.35">
      <c r="A58" s="11" t="s">
        <v>347</v>
      </c>
      <c r="B58" s="87" t="s">
        <v>32</v>
      </c>
      <c r="C58" s="11" t="s">
        <v>47</v>
      </c>
      <c r="D58" s="12" t="s">
        <v>23</v>
      </c>
      <c r="E58" s="12" t="s">
        <v>48</v>
      </c>
      <c r="F58" s="11">
        <v>8</v>
      </c>
      <c r="G58" s="34">
        <f t="shared" si="1"/>
        <v>964869000</v>
      </c>
      <c r="H58" s="35">
        <v>22162000</v>
      </c>
      <c r="I58" s="34">
        <v>117665000</v>
      </c>
      <c r="J58" s="34">
        <v>182394000</v>
      </c>
      <c r="K58" s="34">
        <v>263615000</v>
      </c>
      <c r="L58" s="36">
        <v>181522000</v>
      </c>
      <c r="M58" s="34">
        <v>135981000</v>
      </c>
      <c r="N58" s="34">
        <v>61530000</v>
      </c>
      <c r="O58" s="37">
        <v>0</v>
      </c>
      <c r="P58" s="38">
        <v>0</v>
      </c>
      <c r="Q58" s="11"/>
    </row>
    <row r="59" spans="1:17" ht="14.5" x14ac:dyDescent="0.35">
      <c r="A59" s="11" t="s">
        <v>348</v>
      </c>
      <c r="B59" s="87" t="s">
        <v>32</v>
      </c>
      <c r="C59" s="11" t="s">
        <v>47</v>
      </c>
      <c r="D59" s="12" t="s">
        <v>23</v>
      </c>
      <c r="E59" s="12" t="s">
        <v>63</v>
      </c>
      <c r="F59" s="11"/>
      <c r="G59" s="34">
        <f t="shared" si="1"/>
        <v>21600000</v>
      </c>
      <c r="H59" s="35">
        <v>8300000</v>
      </c>
      <c r="I59" s="34">
        <v>8900000</v>
      </c>
      <c r="J59" s="34">
        <v>4400000</v>
      </c>
      <c r="K59" s="34">
        <v>0</v>
      </c>
      <c r="L59" s="36">
        <v>0</v>
      </c>
      <c r="M59" s="34">
        <v>0</v>
      </c>
      <c r="N59" s="34">
        <v>0</v>
      </c>
      <c r="O59" s="37">
        <v>0</v>
      </c>
      <c r="P59" s="38">
        <v>0</v>
      </c>
      <c r="Q59" s="11"/>
    </row>
    <row r="60" spans="1:17" ht="14.5" x14ac:dyDescent="0.35">
      <c r="A60" s="11" t="s">
        <v>349</v>
      </c>
      <c r="B60" s="87" t="s">
        <v>32</v>
      </c>
      <c r="C60" s="11" t="s">
        <v>47</v>
      </c>
      <c r="D60" s="12" t="s">
        <v>23</v>
      </c>
      <c r="E60" s="12" t="s">
        <v>63</v>
      </c>
      <c r="F60" s="11"/>
      <c r="G60" s="34">
        <f t="shared" si="1"/>
        <v>10900000</v>
      </c>
      <c r="H60" s="35">
        <v>6300000</v>
      </c>
      <c r="I60" s="34">
        <v>4600000</v>
      </c>
      <c r="J60" s="34">
        <v>0</v>
      </c>
      <c r="K60" s="34">
        <v>0</v>
      </c>
      <c r="L60" s="36">
        <v>0</v>
      </c>
      <c r="M60" s="34">
        <v>0</v>
      </c>
      <c r="N60" s="34">
        <v>0</v>
      </c>
      <c r="O60" s="37">
        <v>0</v>
      </c>
      <c r="P60" s="38">
        <v>0</v>
      </c>
      <c r="Q60" s="11"/>
    </row>
    <row r="61" spans="1:17" ht="14.5" x14ac:dyDescent="0.35">
      <c r="A61" s="11" t="s">
        <v>350</v>
      </c>
      <c r="B61" s="87" t="s">
        <v>32</v>
      </c>
      <c r="C61" s="11" t="s">
        <v>47</v>
      </c>
      <c r="D61" s="12" t="s">
        <v>23</v>
      </c>
      <c r="E61" s="12" t="s">
        <v>48</v>
      </c>
      <c r="F61" s="11"/>
      <c r="G61" s="34">
        <f t="shared" si="1"/>
        <v>1259000</v>
      </c>
      <c r="H61" s="35">
        <v>189000</v>
      </c>
      <c r="I61" s="34">
        <v>1070000</v>
      </c>
      <c r="J61" s="34">
        <v>0</v>
      </c>
      <c r="K61" s="34">
        <v>0</v>
      </c>
      <c r="L61" s="36">
        <v>0</v>
      </c>
      <c r="M61" s="34">
        <v>0</v>
      </c>
      <c r="N61" s="34">
        <v>0</v>
      </c>
      <c r="O61" s="37">
        <v>0</v>
      </c>
      <c r="P61" s="38">
        <v>0</v>
      </c>
      <c r="Q61" s="11"/>
    </row>
    <row r="62" spans="1:17" ht="14.5" x14ac:dyDescent="0.35">
      <c r="A62" s="73" t="s">
        <v>351</v>
      </c>
      <c r="B62" s="87" t="s">
        <v>32</v>
      </c>
      <c r="C62" s="11" t="s">
        <v>33</v>
      </c>
      <c r="D62" s="12" t="s">
        <v>23</v>
      </c>
      <c r="E62" s="12" t="s">
        <v>43</v>
      </c>
      <c r="F62" s="11"/>
      <c r="G62" s="34">
        <f t="shared" si="1"/>
        <v>152000000</v>
      </c>
      <c r="H62" s="35">
        <v>9000000</v>
      </c>
      <c r="I62" s="34">
        <v>9500000</v>
      </c>
      <c r="J62" s="34">
        <v>11000000</v>
      </c>
      <c r="K62" s="34">
        <v>14500000</v>
      </c>
      <c r="L62" s="36">
        <v>16500000</v>
      </c>
      <c r="M62" s="34">
        <v>19500000</v>
      </c>
      <c r="N62" s="34">
        <v>23000000</v>
      </c>
      <c r="O62" s="37">
        <v>24000000</v>
      </c>
      <c r="P62" s="38">
        <v>25000000</v>
      </c>
      <c r="Q62" s="11"/>
    </row>
    <row r="63" spans="1:17" ht="14.5" x14ac:dyDescent="0.35">
      <c r="A63" s="11" t="s">
        <v>352</v>
      </c>
      <c r="B63" s="87" t="s">
        <v>32</v>
      </c>
      <c r="C63" s="11" t="s">
        <v>33</v>
      </c>
      <c r="D63" s="12" t="s">
        <v>23</v>
      </c>
      <c r="E63" s="12" t="s">
        <v>34</v>
      </c>
      <c r="F63" s="11"/>
      <c r="G63" s="34">
        <f t="shared" si="1"/>
        <v>11980000</v>
      </c>
      <c r="H63" s="35">
        <v>0</v>
      </c>
      <c r="I63" s="34">
        <v>300000</v>
      </c>
      <c r="J63" s="34">
        <v>1168000</v>
      </c>
      <c r="K63" s="34">
        <v>5000000</v>
      </c>
      <c r="L63" s="36">
        <v>5512000</v>
      </c>
      <c r="M63" s="34">
        <v>0</v>
      </c>
      <c r="N63" s="34">
        <v>0</v>
      </c>
      <c r="O63" s="37">
        <v>0</v>
      </c>
      <c r="P63" s="38">
        <v>0</v>
      </c>
      <c r="Q63" s="11"/>
    </row>
    <row r="64" spans="1:17" ht="14.5" x14ac:dyDescent="0.35">
      <c r="A64" s="11" t="s">
        <v>353</v>
      </c>
      <c r="B64" s="87" t="s">
        <v>32</v>
      </c>
      <c r="C64" s="11" t="s">
        <v>33</v>
      </c>
      <c r="D64" s="12" t="s">
        <v>23</v>
      </c>
      <c r="E64" s="12" t="s">
        <v>34</v>
      </c>
      <c r="F64" s="11"/>
      <c r="G64" s="34">
        <f t="shared" si="1"/>
        <v>2610000</v>
      </c>
      <c r="H64" s="35">
        <v>200000</v>
      </c>
      <c r="I64" s="34">
        <v>2410000</v>
      </c>
      <c r="J64" s="34">
        <v>0</v>
      </c>
      <c r="K64" s="34">
        <v>0</v>
      </c>
      <c r="L64" s="36">
        <v>0</v>
      </c>
      <c r="M64" s="34">
        <v>0</v>
      </c>
      <c r="N64" s="34">
        <v>0</v>
      </c>
      <c r="O64" s="37">
        <v>0</v>
      </c>
      <c r="P64" s="38">
        <v>0</v>
      </c>
      <c r="Q64" s="11"/>
    </row>
    <row r="65" spans="1:17" ht="14.5" x14ac:dyDescent="0.35">
      <c r="A65" s="11" t="s">
        <v>354</v>
      </c>
      <c r="B65" s="87" t="s">
        <v>32</v>
      </c>
      <c r="C65" s="11" t="s">
        <v>33</v>
      </c>
      <c r="D65" s="12" t="s">
        <v>23</v>
      </c>
      <c r="E65" s="12" t="s">
        <v>34</v>
      </c>
      <c r="F65" s="11"/>
      <c r="G65" s="34">
        <f t="shared" si="1"/>
        <v>4601000</v>
      </c>
      <c r="H65" s="35">
        <v>2000000</v>
      </c>
      <c r="I65" s="34">
        <v>2601000</v>
      </c>
      <c r="J65" s="34">
        <v>0</v>
      </c>
      <c r="K65" s="34">
        <v>0</v>
      </c>
      <c r="L65" s="36">
        <v>0</v>
      </c>
      <c r="M65" s="34">
        <v>0</v>
      </c>
      <c r="N65" s="34">
        <v>0</v>
      </c>
      <c r="O65" s="37">
        <v>0</v>
      </c>
      <c r="P65" s="38">
        <v>0</v>
      </c>
      <c r="Q65" s="11"/>
    </row>
    <row r="66" spans="1:17" ht="14.5" x14ac:dyDescent="0.35">
      <c r="A66" s="11" t="s">
        <v>355</v>
      </c>
      <c r="B66" s="87" t="s">
        <v>32</v>
      </c>
      <c r="C66" s="11" t="s">
        <v>33</v>
      </c>
      <c r="D66" s="12" t="s">
        <v>23</v>
      </c>
      <c r="E66" s="12" t="s">
        <v>43</v>
      </c>
      <c r="F66" s="11"/>
      <c r="G66" s="34">
        <f t="shared" si="1"/>
        <v>1850000</v>
      </c>
      <c r="H66" s="35">
        <v>250000</v>
      </c>
      <c r="I66" s="34">
        <v>200000</v>
      </c>
      <c r="J66" s="34">
        <v>200000</v>
      </c>
      <c r="K66" s="34">
        <v>200000</v>
      </c>
      <c r="L66" s="36">
        <v>200000</v>
      </c>
      <c r="M66" s="34">
        <v>200000</v>
      </c>
      <c r="N66" s="34">
        <v>200000</v>
      </c>
      <c r="O66" s="37">
        <v>200000</v>
      </c>
      <c r="P66" s="38">
        <v>200000</v>
      </c>
      <c r="Q66" s="11"/>
    </row>
    <row r="67" spans="1:17" ht="14.5" x14ac:dyDescent="0.35">
      <c r="A67" s="73" t="s">
        <v>356</v>
      </c>
      <c r="B67" s="87" t="s">
        <v>52</v>
      </c>
      <c r="C67" s="11" t="s">
        <v>33</v>
      </c>
      <c r="D67" s="12" t="s">
        <v>23</v>
      </c>
      <c r="E67" s="12" t="s">
        <v>43</v>
      </c>
      <c r="F67" s="11"/>
      <c r="G67" s="34">
        <f t="shared" si="1"/>
        <v>15500000</v>
      </c>
      <c r="H67" s="35">
        <v>1500000</v>
      </c>
      <c r="I67" s="34">
        <v>1500000</v>
      </c>
      <c r="J67" s="34">
        <v>1500000</v>
      </c>
      <c r="K67" s="34">
        <v>1500000</v>
      </c>
      <c r="L67" s="36">
        <v>1500000</v>
      </c>
      <c r="M67" s="34">
        <v>2000000</v>
      </c>
      <c r="N67" s="34">
        <v>2000000</v>
      </c>
      <c r="O67" s="37">
        <v>2000000</v>
      </c>
      <c r="P67" s="38">
        <v>2000000</v>
      </c>
      <c r="Q67" s="11"/>
    </row>
    <row r="68" spans="1:17" ht="14.5" x14ac:dyDescent="0.35">
      <c r="A68" s="11" t="s">
        <v>357</v>
      </c>
      <c r="B68" s="87" t="s">
        <v>32</v>
      </c>
      <c r="C68" s="11" t="s">
        <v>33</v>
      </c>
      <c r="D68" s="12" t="s">
        <v>23</v>
      </c>
      <c r="E68" s="12" t="s">
        <v>34</v>
      </c>
      <c r="F68" s="11"/>
      <c r="G68" s="34">
        <f t="shared" si="1"/>
        <v>102000000</v>
      </c>
      <c r="H68" s="35">
        <v>2000000</v>
      </c>
      <c r="I68" s="34">
        <v>12500000</v>
      </c>
      <c r="J68" s="34">
        <v>12500000</v>
      </c>
      <c r="K68" s="34">
        <v>12500000</v>
      </c>
      <c r="L68" s="36">
        <v>12500000</v>
      </c>
      <c r="M68" s="34">
        <v>12500000</v>
      </c>
      <c r="N68" s="34">
        <v>12500000</v>
      </c>
      <c r="O68" s="37">
        <v>12500000</v>
      </c>
      <c r="P68" s="38">
        <v>12500000</v>
      </c>
      <c r="Q68" s="11"/>
    </row>
    <row r="69" spans="1:17" ht="14.5" x14ac:dyDescent="0.35">
      <c r="A69" s="120" t="s">
        <v>358</v>
      </c>
      <c r="B69" s="87" t="s">
        <v>32</v>
      </c>
      <c r="C69" s="11" t="s">
        <v>33</v>
      </c>
      <c r="D69" s="12" t="s">
        <v>23</v>
      </c>
      <c r="E69" s="12" t="s">
        <v>43</v>
      </c>
      <c r="F69" s="11"/>
      <c r="G69" s="34">
        <f t="shared" si="1"/>
        <v>32933350</v>
      </c>
      <c r="H69" s="35">
        <v>3773080</v>
      </c>
      <c r="I69" s="34">
        <v>3811272</v>
      </c>
      <c r="J69" s="34">
        <v>3850609.9999999995</v>
      </c>
      <c r="K69" s="34">
        <v>3891127.9999999995</v>
      </c>
      <c r="L69" s="36">
        <v>3432862</v>
      </c>
      <c r="M69" s="34">
        <v>3475848</v>
      </c>
      <c r="N69" s="34">
        <v>3520124</v>
      </c>
      <c r="O69" s="37">
        <v>3565727</v>
      </c>
      <c r="P69" s="38">
        <v>3612699</v>
      </c>
      <c r="Q69" s="11"/>
    </row>
    <row r="70" spans="1:17" ht="14.5" x14ac:dyDescent="0.35">
      <c r="A70" s="11" t="s">
        <v>359</v>
      </c>
      <c r="B70" s="87" t="s">
        <v>32</v>
      </c>
      <c r="C70" s="11" t="s">
        <v>33</v>
      </c>
      <c r="D70" s="12" t="s">
        <v>23</v>
      </c>
      <c r="E70" s="12" t="s">
        <v>43</v>
      </c>
      <c r="F70" s="11"/>
      <c r="G70" s="34">
        <f t="shared" si="1"/>
        <v>130000000</v>
      </c>
      <c r="H70" s="35">
        <v>7500000</v>
      </c>
      <c r="I70" s="34">
        <v>8000000</v>
      </c>
      <c r="J70" s="34">
        <v>9500000</v>
      </c>
      <c r="K70" s="34">
        <v>11000000</v>
      </c>
      <c r="L70" s="36">
        <v>14500000</v>
      </c>
      <c r="M70" s="34">
        <v>17500000</v>
      </c>
      <c r="N70" s="34">
        <v>20500000</v>
      </c>
      <c r="O70" s="37">
        <v>20500000</v>
      </c>
      <c r="P70" s="38">
        <v>21000000</v>
      </c>
      <c r="Q70" s="11"/>
    </row>
    <row r="71" spans="1:17" ht="14.5" x14ac:dyDescent="0.35">
      <c r="A71" s="11" t="s">
        <v>360</v>
      </c>
      <c r="B71" s="87" t="s">
        <v>52</v>
      </c>
      <c r="C71" s="11" t="s">
        <v>33</v>
      </c>
      <c r="D71" s="12" t="s">
        <v>23</v>
      </c>
      <c r="E71" s="12" t="s">
        <v>43</v>
      </c>
      <c r="F71" s="11"/>
      <c r="G71" s="34">
        <f t="shared" si="1"/>
        <v>26944485</v>
      </c>
      <c r="H71" s="35">
        <v>2652250</v>
      </c>
      <c r="I71" s="34">
        <v>2731817</v>
      </c>
      <c r="J71" s="34">
        <v>2813772</v>
      </c>
      <c r="K71" s="34">
        <v>2898185</v>
      </c>
      <c r="L71" s="36">
        <v>2985130</v>
      </c>
      <c r="M71" s="34">
        <v>3074684</v>
      </c>
      <c r="N71" s="34">
        <v>3166925</v>
      </c>
      <c r="O71" s="37">
        <v>3261932</v>
      </c>
      <c r="P71" s="38">
        <v>3359790</v>
      </c>
      <c r="Q71" s="11"/>
    </row>
    <row r="72" spans="1:17" ht="14.5" x14ac:dyDescent="0.35">
      <c r="A72" s="11" t="s">
        <v>361</v>
      </c>
      <c r="B72" s="87" t="s">
        <v>52</v>
      </c>
      <c r="C72" s="11" t="s">
        <v>33</v>
      </c>
      <c r="D72" s="12" t="s">
        <v>23</v>
      </c>
      <c r="E72" s="12" t="s">
        <v>43</v>
      </c>
      <c r="F72" s="11"/>
      <c r="G72" s="34">
        <f t="shared" si="1"/>
        <v>6681102.6397200022</v>
      </c>
      <c r="H72" s="35">
        <v>492000</v>
      </c>
      <c r="I72" s="34">
        <v>541200</v>
      </c>
      <c r="J72" s="34">
        <v>595320</v>
      </c>
      <c r="K72" s="34">
        <v>654852.00000000012</v>
      </c>
      <c r="L72" s="36">
        <v>720337.20000000019</v>
      </c>
      <c r="M72" s="34">
        <v>792370.92000000027</v>
      </c>
      <c r="N72" s="34">
        <v>871608.01200000034</v>
      </c>
      <c r="O72" s="37">
        <v>958768.81320000056</v>
      </c>
      <c r="P72" s="38">
        <v>1054645.6945200006</v>
      </c>
      <c r="Q72" s="11"/>
    </row>
    <row r="73" spans="1:17" ht="14.5" x14ac:dyDescent="0.35">
      <c r="A73" s="120" t="s">
        <v>362</v>
      </c>
      <c r="B73" s="87" t="s">
        <v>52</v>
      </c>
      <c r="C73" s="11" t="s">
        <v>33</v>
      </c>
      <c r="D73" s="12" t="s">
        <v>23</v>
      </c>
      <c r="E73" s="12" t="s">
        <v>34</v>
      </c>
      <c r="F73" s="11"/>
      <c r="G73" s="34">
        <f t="shared" si="1"/>
        <v>3100000</v>
      </c>
      <c r="H73" s="35">
        <v>3100000</v>
      </c>
      <c r="I73" s="34">
        <v>0</v>
      </c>
      <c r="J73" s="34">
        <v>0</v>
      </c>
      <c r="K73" s="34">
        <v>0</v>
      </c>
      <c r="L73" s="36">
        <v>0</v>
      </c>
      <c r="M73" s="34">
        <v>0</v>
      </c>
      <c r="N73" s="34">
        <v>0</v>
      </c>
      <c r="O73" s="37">
        <v>0</v>
      </c>
      <c r="P73" s="38">
        <v>0</v>
      </c>
      <c r="Q73" s="11"/>
    </row>
    <row r="74" spans="1:17" ht="14.5" x14ac:dyDescent="0.35">
      <c r="A74" s="11" t="s">
        <v>363</v>
      </c>
      <c r="B74" s="87" t="s">
        <v>32</v>
      </c>
      <c r="C74" s="11" t="s">
        <v>47</v>
      </c>
      <c r="D74" s="12" t="s">
        <v>23</v>
      </c>
      <c r="E74" s="12" t="s">
        <v>48</v>
      </c>
      <c r="F74" s="11"/>
      <c r="G74" s="34">
        <f t="shared" si="1"/>
        <v>70500000</v>
      </c>
      <c r="H74" s="35">
        <v>500000</v>
      </c>
      <c r="I74" s="34">
        <v>2000000</v>
      </c>
      <c r="J74" s="34">
        <v>8000000</v>
      </c>
      <c r="K74" s="34">
        <v>30000000</v>
      </c>
      <c r="L74" s="36">
        <v>30000000</v>
      </c>
      <c r="M74" s="34">
        <v>0</v>
      </c>
      <c r="N74" s="34">
        <v>0</v>
      </c>
      <c r="O74" s="37">
        <v>0</v>
      </c>
      <c r="P74" s="38">
        <v>0</v>
      </c>
      <c r="Q74" s="11"/>
    </row>
    <row r="75" spans="1:17" ht="14.5" x14ac:dyDescent="0.35">
      <c r="A75" s="11" t="s">
        <v>364</v>
      </c>
      <c r="B75" s="87" t="s">
        <v>32</v>
      </c>
      <c r="C75" s="11" t="s">
        <v>33</v>
      </c>
      <c r="D75" s="12" t="s">
        <v>23</v>
      </c>
      <c r="E75" s="12" t="s">
        <v>34</v>
      </c>
      <c r="F75" s="11"/>
      <c r="G75" s="34">
        <f t="shared" si="1"/>
        <v>25567000</v>
      </c>
      <c r="H75" s="35">
        <v>0</v>
      </c>
      <c r="I75" s="34">
        <v>0</v>
      </c>
      <c r="J75" s="34">
        <v>0</v>
      </c>
      <c r="K75" s="34">
        <v>0</v>
      </c>
      <c r="L75" s="36">
        <v>400000</v>
      </c>
      <c r="M75" s="34">
        <v>2517000</v>
      </c>
      <c r="N75" s="34">
        <v>8000000</v>
      </c>
      <c r="O75" s="37">
        <v>10000000</v>
      </c>
      <c r="P75" s="38">
        <v>4650000</v>
      </c>
      <c r="Q75" s="11"/>
    </row>
    <row r="76" spans="1:17" ht="14.5" x14ac:dyDescent="0.35">
      <c r="A76" s="120" t="s">
        <v>365</v>
      </c>
      <c r="B76" s="87" t="s">
        <v>32</v>
      </c>
      <c r="C76" s="11" t="s">
        <v>33</v>
      </c>
      <c r="D76" s="12" t="s">
        <v>23</v>
      </c>
      <c r="E76" s="12" t="s">
        <v>34</v>
      </c>
      <c r="F76" s="11"/>
      <c r="G76" s="34">
        <f t="shared" si="1"/>
        <v>345000000</v>
      </c>
      <c r="H76" s="35">
        <v>45000000</v>
      </c>
      <c r="I76" s="34">
        <v>60000000</v>
      </c>
      <c r="J76" s="34">
        <v>60000000</v>
      </c>
      <c r="K76" s="34">
        <v>60000000</v>
      </c>
      <c r="L76" s="36">
        <v>60000000</v>
      </c>
      <c r="M76" s="34">
        <v>15000000</v>
      </c>
      <c r="N76" s="34">
        <v>15000000</v>
      </c>
      <c r="O76" s="37">
        <v>15000000</v>
      </c>
      <c r="P76" s="38">
        <v>15000000</v>
      </c>
      <c r="Q76" s="11"/>
    </row>
    <row r="77" spans="1:17" ht="14.5" x14ac:dyDescent="0.35">
      <c r="A77" s="11" t="s">
        <v>366</v>
      </c>
      <c r="B77" s="87" t="s">
        <v>32</v>
      </c>
      <c r="C77" s="11" t="s">
        <v>33</v>
      </c>
      <c r="D77" s="12" t="s">
        <v>23</v>
      </c>
      <c r="E77" s="12" t="s">
        <v>34</v>
      </c>
      <c r="F77" s="11"/>
      <c r="G77" s="34">
        <f t="shared" ref="G77:G90" si="2">SUM(H77:P77)</f>
        <v>950000</v>
      </c>
      <c r="H77" s="35">
        <v>0</v>
      </c>
      <c r="I77" s="34">
        <v>0</v>
      </c>
      <c r="J77" s="34">
        <v>0</v>
      </c>
      <c r="K77" s="34">
        <v>0</v>
      </c>
      <c r="L77" s="36">
        <v>0</v>
      </c>
      <c r="M77" s="34">
        <v>0</v>
      </c>
      <c r="N77" s="34">
        <v>100000</v>
      </c>
      <c r="O77" s="37">
        <v>100000</v>
      </c>
      <c r="P77" s="38">
        <v>750000</v>
      </c>
      <c r="Q77" s="11"/>
    </row>
    <row r="78" spans="1:17" ht="14.5" x14ac:dyDescent="0.35">
      <c r="A78" s="11" t="s">
        <v>367</v>
      </c>
      <c r="B78" s="87" t="s">
        <v>32</v>
      </c>
      <c r="C78" s="11" t="s">
        <v>47</v>
      </c>
      <c r="D78" s="12" t="s">
        <v>23</v>
      </c>
      <c r="E78" s="12" t="s">
        <v>48</v>
      </c>
      <c r="F78" s="11"/>
      <c r="G78" s="34">
        <f t="shared" si="2"/>
        <v>4575000</v>
      </c>
      <c r="H78" s="35">
        <v>3375000</v>
      </c>
      <c r="I78" s="34">
        <v>1100000</v>
      </c>
      <c r="J78" s="34">
        <v>100000</v>
      </c>
      <c r="K78" s="34">
        <v>0</v>
      </c>
      <c r="L78" s="36">
        <v>0</v>
      </c>
      <c r="M78" s="34">
        <v>0</v>
      </c>
      <c r="N78" s="34">
        <v>0</v>
      </c>
      <c r="O78" s="37">
        <v>0</v>
      </c>
      <c r="P78" s="38">
        <v>0</v>
      </c>
      <c r="Q78" s="11"/>
    </row>
    <row r="79" spans="1:17" ht="14.5" x14ac:dyDescent="0.35">
      <c r="A79" s="11" t="s">
        <v>368</v>
      </c>
      <c r="B79" s="87" t="s">
        <v>32</v>
      </c>
      <c r="C79" s="11" t="s">
        <v>33</v>
      </c>
      <c r="D79" s="12" t="s">
        <v>23</v>
      </c>
      <c r="E79" s="12" t="s">
        <v>34</v>
      </c>
      <c r="F79" s="11"/>
      <c r="G79" s="34">
        <f t="shared" si="2"/>
        <v>200000</v>
      </c>
      <c r="H79" s="35">
        <v>0</v>
      </c>
      <c r="I79" s="34">
        <v>0</v>
      </c>
      <c r="J79" s="34">
        <v>0</v>
      </c>
      <c r="K79" s="34">
        <v>0</v>
      </c>
      <c r="L79" s="36">
        <v>0</v>
      </c>
      <c r="M79" s="34">
        <v>0</v>
      </c>
      <c r="N79" s="34">
        <v>0</v>
      </c>
      <c r="O79" s="37">
        <v>0</v>
      </c>
      <c r="P79" s="38">
        <v>200000</v>
      </c>
      <c r="Q79" s="11"/>
    </row>
    <row r="80" spans="1:17" ht="14.5" x14ac:dyDescent="0.35">
      <c r="A80" s="11" t="s">
        <v>369</v>
      </c>
      <c r="B80" s="87" t="s">
        <v>32</v>
      </c>
      <c r="C80" s="11" t="s">
        <v>33</v>
      </c>
      <c r="D80" s="12" t="s">
        <v>23</v>
      </c>
      <c r="E80" s="12" t="s">
        <v>43</v>
      </c>
      <c r="F80" s="11"/>
      <c r="G80" s="34">
        <f t="shared" si="2"/>
        <v>450000</v>
      </c>
      <c r="H80" s="35">
        <v>50000</v>
      </c>
      <c r="I80" s="34">
        <v>50000</v>
      </c>
      <c r="J80" s="34">
        <v>50000</v>
      </c>
      <c r="K80" s="34">
        <v>50000</v>
      </c>
      <c r="L80" s="36">
        <v>50000</v>
      </c>
      <c r="M80" s="34">
        <v>50000</v>
      </c>
      <c r="N80" s="34">
        <v>50000</v>
      </c>
      <c r="O80" s="37">
        <v>50000</v>
      </c>
      <c r="P80" s="38">
        <v>50000</v>
      </c>
      <c r="Q80" s="11"/>
    </row>
    <row r="81" spans="1:17" ht="14.5" x14ac:dyDescent="0.35">
      <c r="A81" s="73" t="s">
        <v>370</v>
      </c>
      <c r="B81" s="87" t="s">
        <v>32</v>
      </c>
      <c r="C81" s="11" t="s">
        <v>33</v>
      </c>
      <c r="D81" s="12" t="s">
        <v>23</v>
      </c>
      <c r="E81" s="12" t="s">
        <v>43</v>
      </c>
      <c r="F81" s="11"/>
      <c r="G81" s="34">
        <f t="shared" si="2"/>
        <v>35924000</v>
      </c>
      <c r="H81" s="35">
        <v>3302000</v>
      </c>
      <c r="I81" s="34">
        <v>4092000</v>
      </c>
      <c r="J81" s="34">
        <v>4352000</v>
      </c>
      <c r="K81" s="34">
        <v>4099000</v>
      </c>
      <c r="L81" s="36">
        <v>4099000</v>
      </c>
      <c r="M81" s="34">
        <v>3863000</v>
      </c>
      <c r="N81" s="34">
        <v>3863000</v>
      </c>
      <c r="O81" s="37">
        <v>3863000</v>
      </c>
      <c r="P81" s="38">
        <v>4391000</v>
      </c>
      <c r="Q81" s="11"/>
    </row>
    <row r="82" spans="1:17" ht="14.5" x14ac:dyDescent="0.35">
      <c r="A82" s="11" t="s">
        <v>371</v>
      </c>
      <c r="B82" s="87" t="s">
        <v>32</v>
      </c>
      <c r="C82" s="11" t="s">
        <v>47</v>
      </c>
      <c r="D82" s="12" t="s">
        <v>23</v>
      </c>
      <c r="E82" s="12" t="s">
        <v>48</v>
      </c>
      <c r="F82" s="11"/>
      <c r="G82" s="34">
        <f t="shared" si="2"/>
        <v>2700000</v>
      </c>
      <c r="H82" s="35">
        <v>300000</v>
      </c>
      <c r="I82" s="34">
        <v>300000</v>
      </c>
      <c r="J82" s="34">
        <v>300000</v>
      </c>
      <c r="K82" s="34">
        <v>300000</v>
      </c>
      <c r="L82" s="36">
        <v>300000</v>
      </c>
      <c r="M82" s="34">
        <v>300000</v>
      </c>
      <c r="N82" s="34">
        <v>300000</v>
      </c>
      <c r="O82" s="37">
        <v>300000</v>
      </c>
      <c r="P82" s="38">
        <v>300000</v>
      </c>
      <c r="Q82" s="11"/>
    </row>
    <row r="83" spans="1:17" ht="14.5" x14ac:dyDescent="0.35">
      <c r="A83" s="11" t="s">
        <v>372</v>
      </c>
      <c r="B83" s="87" t="s">
        <v>52</v>
      </c>
      <c r="C83" s="11" t="s">
        <v>33</v>
      </c>
      <c r="D83" s="12" t="s">
        <v>23</v>
      </c>
      <c r="E83" s="12" t="s">
        <v>43</v>
      </c>
      <c r="F83" s="11"/>
      <c r="G83" s="34">
        <f t="shared" si="2"/>
        <v>900000</v>
      </c>
      <c r="H83" s="35">
        <v>100000</v>
      </c>
      <c r="I83" s="34">
        <v>100000</v>
      </c>
      <c r="J83" s="34">
        <v>100000</v>
      </c>
      <c r="K83" s="34">
        <v>100000</v>
      </c>
      <c r="L83" s="36">
        <v>100000</v>
      </c>
      <c r="M83" s="34">
        <v>100000</v>
      </c>
      <c r="N83" s="34">
        <v>100000</v>
      </c>
      <c r="O83" s="37">
        <v>100000</v>
      </c>
      <c r="P83" s="38">
        <v>100000</v>
      </c>
      <c r="Q83" s="11"/>
    </row>
    <row r="84" spans="1:17" ht="14.5" x14ac:dyDescent="0.35">
      <c r="A84" s="11" t="s">
        <v>373</v>
      </c>
      <c r="B84" s="87" t="s">
        <v>32</v>
      </c>
      <c r="C84" s="11" t="s">
        <v>33</v>
      </c>
      <c r="D84" s="12" t="s">
        <v>23</v>
      </c>
      <c r="E84" s="12" t="s">
        <v>43</v>
      </c>
      <c r="F84" s="11"/>
      <c r="G84" s="34">
        <f t="shared" si="2"/>
        <v>84000000</v>
      </c>
      <c r="H84" s="35">
        <v>2100000</v>
      </c>
      <c r="I84" s="34">
        <v>4200000</v>
      </c>
      <c r="J84" s="34">
        <v>14000000</v>
      </c>
      <c r="K84" s="34">
        <v>16100000</v>
      </c>
      <c r="L84" s="36">
        <v>23800000</v>
      </c>
      <c r="M84" s="34">
        <v>11900000</v>
      </c>
      <c r="N84" s="34">
        <v>11900000</v>
      </c>
      <c r="O84" s="37">
        <v>0</v>
      </c>
      <c r="P84" s="38">
        <v>0</v>
      </c>
      <c r="Q84" s="11"/>
    </row>
    <row r="85" spans="1:17" ht="14.5" x14ac:dyDescent="0.35">
      <c r="A85" s="11" t="s">
        <v>374</v>
      </c>
      <c r="B85" s="87" t="s">
        <v>32</v>
      </c>
      <c r="C85" s="11" t="s">
        <v>47</v>
      </c>
      <c r="D85" s="12" t="s">
        <v>23</v>
      </c>
      <c r="E85" s="12" t="s">
        <v>48</v>
      </c>
      <c r="F85" s="11"/>
      <c r="G85" s="34">
        <f t="shared" si="2"/>
        <v>6100000</v>
      </c>
      <c r="H85" s="35">
        <v>1000000</v>
      </c>
      <c r="I85" s="34">
        <v>5100000</v>
      </c>
      <c r="J85" s="34">
        <v>0</v>
      </c>
      <c r="K85" s="34">
        <v>0</v>
      </c>
      <c r="L85" s="36">
        <v>0</v>
      </c>
      <c r="M85" s="34">
        <v>0</v>
      </c>
      <c r="N85" s="34">
        <v>0</v>
      </c>
      <c r="O85" s="37">
        <v>0</v>
      </c>
      <c r="P85" s="38">
        <v>0</v>
      </c>
      <c r="Q85" s="11"/>
    </row>
    <row r="86" spans="1:17" ht="14.5" x14ac:dyDescent="0.35">
      <c r="A86" s="11" t="s">
        <v>375</v>
      </c>
      <c r="B86" s="87" t="s">
        <v>32</v>
      </c>
      <c r="C86" s="11" t="s">
        <v>33</v>
      </c>
      <c r="D86" s="12" t="s">
        <v>23</v>
      </c>
      <c r="E86" s="12" t="s">
        <v>43</v>
      </c>
      <c r="F86" s="11"/>
      <c r="G86" s="34">
        <f t="shared" si="2"/>
        <v>1350000</v>
      </c>
      <c r="H86" s="35">
        <v>450000</v>
      </c>
      <c r="I86" s="34">
        <v>0</v>
      </c>
      <c r="J86" s="34">
        <v>0</v>
      </c>
      <c r="K86" s="34">
        <v>450000</v>
      </c>
      <c r="L86" s="36">
        <v>0</v>
      </c>
      <c r="M86" s="34">
        <v>0</v>
      </c>
      <c r="N86" s="34">
        <v>0</v>
      </c>
      <c r="O86" s="37">
        <v>450000</v>
      </c>
      <c r="P86" s="38">
        <v>0</v>
      </c>
      <c r="Q86" s="11"/>
    </row>
    <row r="87" spans="1:17" ht="14.5" x14ac:dyDescent="0.35">
      <c r="A87" s="11" t="s">
        <v>376</v>
      </c>
      <c r="B87" s="87" t="s">
        <v>52</v>
      </c>
      <c r="C87" s="11" t="s">
        <v>33</v>
      </c>
      <c r="D87" s="12" t="s">
        <v>23</v>
      </c>
      <c r="E87" s="12" t="s">
        <v>43</v>
      </c>
      <c r="F87" s="11"/>
      <c r="G87" s="34">
        <f t="shared" si="2"/>
        <v>33250000</v>
      </c>
      <c r="H87" s="35">
        <v>4750000</v>
      </c>
      <c r="I87" s="34">
        <v>4750000</v>
      </c>
      <c r="J87" s="34">
        <v>3750000</v>
      </c>
      <c r="K87" s="34">
        <v>3750000</v>
      </c>
      <c r="L87" s="36">
        <v>3250000</v>
      </c>
      <c r="M87" s="34">
        <v>3250000</v>
      </c>
      <c r="N87" s="34">
        <v>3250000</v>
      </c>
      <c r="O87" s="37">
        <v>3250000</v>
      </c>
      <c r="P87" s="38">
        <v>3250000</v>
      </c>
      <c r="Q87" s="11"/>
    </row>
    <row r="88" spans="1:17" ht="14.5" x14ac:dyDescent="0.35">
      <c r="A88" s="11" t="s">
        <v>377</v>
      </c>
      <c r="B88" s="87" t="s">
        <v>52</v>
      </c>
      <c r="C88" s="11" t="s">
        <v>33</v>
      </c>
      <c r="D88" s="12" t="s">
        <v>23</v>
      </c>
      <c r="E88" s="12" t="s">
        <v>43</v>
      </c>
      <c r="F88" s="11"/>
      <c r="G88" s="34">
        <f t="shared" si="2"/>
        <v>225000000</v>
      </c>
      <c r="H88" s="35">
        <v>25000000</v>
      </c>
      <c r="I88" s="34">
        <v>25000000</v>
      </c>
      <c r="J88" s="34">
        <v>25000000</v>
      </c>
      <c r="K88" s="34">
        <v>25000000</v>
      </c>
      <c r="L88" s="36">
        <v>25000000</v>
      </c>
      <c r="M88" s="34">
        <v>25000000</v>
      </c>
      <c r="N88" s="34">
        <v>25000000</v>
      </c>
      <c r="O88" s="37">
        <v>25000000</v>
      </c>
      <c r="P88" s="38">
        <v>25000000</v>
      </c>
      <c r="Q88" s="11"/>
    </row>
    <row r="89" spans="1:17" ht="14.5" x14ac:dyDescent="0.35">
      <c r="A89" s="11" t="s">
        <v>378</v>
      </c>
      <c r="B89" s="87" t="s">
        <v>46</v>
      </c>
      <c r="C89" s="11" t="s">
        <v>47</v>
      </c>
      <c r="D89" s="12" t="s">
        <v>23</v>
      </c>
      <c r="E89" s="12" t="s">
        <v>48</v>
      </c>
      <c r="F89" s="11"/>
      <c r="G89" s="34">
        <f t="shared" si="2"/>
        <v>95400000</v>
      </c>
      <c r="H89" s="35">
        <v>3000000</v>
      </c>
      <c r="I89" s="34">
        <v>0</v>
      </c>
      <c r="J89" s="34">
        <v>20000000</v>
      </c>
      <c r="K89" s="34">
        <v>26200000</v>
      </c>
      <c r="L89" s="36">
        <v>20000000</v>
      </c>
      <c r="M89" s="34">
        <v>26200000</v>
      </c>
      <c r="N89" s="34">
        <v>0</v>
      </c>
      <c r="O89" s="37">
        <v>0</v>
      </c>
      <c r="P89" s="38">
        <v>0</v>
      </c>
      <c r="Q89" s="11"/>
    </row>
    <row r="90" spans="1:17" ht="14.5" x14ac:dyDescent="0.35">
      <c r="A90" s="11" t="s">
        <v>379</v>
      </c>
      <c r="B90" s="87" t="s">
        <v>32</v>
      </c>
      <c r="C90" s="11" t="s">
        <v>33</v>
      </c>
      <c r="D90" s="12" t="s">
        <v>23</v>
      </c>
      <c r="E90" s="12" t="s">
        <v>43</v>
      </c>
      <c r="F90" s="11"/>
      <c r="G90" s="34">
        <f t="shared" si="2"/>
        <v>1020000</v>
      </c>
      <c r="H90" s="35">
        <v>1000000</v>
      </c>
      <c r="I90" s="34">
        <v>0</v>
      </c>
      <c r="J90" s="34">
        <v>20000</v>
      </c>
      <c r="K90" s="34">
        <v>0</v>
      </c>
      <c r="L90" s="36">
        <v>0</v>
      </c>
      <c r="M90" s="34">
        <v>0</v>
      </c>
      <c r="N90" s="34">
        <v>0</v>
      </c>
      <c r="O90" s="37">
        <v>0</v>
      </c>
      <c r="P90" s="38">
        <v>0</v>
      </c>
      <c r="Q90" s="11"/>
    </row>
    <row r="91" spans="1:17" ht="14.5" x14ac:dyDescent="0.35">
      <c r="A91" s="11"/>
      <c r="B91" s="11"/>
      <c r="C91" s="11"/>
      <c r="D91" s="12"/>
      <c r="E91" s="57"/>
      <c r="F91" s="15"/>
      <c r="G91" s="16"/>
      <c r="H91" s="34"/>
      <c r="I91" s="34"/>
      <c r="J91" s="34"/>
      <c r="K91" s="34"/>
      <c r="L91" s="34"/>
      <c r="M91" s="34"/>
      <c r="N91" s="34"/>
      <c r="O91" s="34"/>
      <c r="P91" s="34"/>
      <c r="Q91" s="34"/>
    </row>
    <row r="92" spans="1:17" ht="14.5" x14ac:dyDescent="0.35">
      <c r="A92" s="13" t="s">
        <v>24</v>
      </c>
      <c r="B92" s="13"/>
      <c r="C92" s="13"/>
      <c r="D92" s="64"/>
      <c r="E92" s="58"/>
      <c r="F92" s="29"/>
      <c r="G92" s="17"/>
      <c r="H92" s="44"/>
      <c r="I92" s="44"/>
      <c r="J92" s="44"/>
      <c r="K92" s="44"/>
      <c r="L92" s="44"/>
      <c r="M92" s="44"/>
      <c r="N92" s="44"/>
      <c r="O92" s="44"/>
      <c r="P92" s="44"/>
      <c r="Q92" s="44"/>
    </row>
    <row r="93" spans="1:17" ht="14.5" x14ac:dyDescent="0.35">
      <c r="A93" s="11" t="s">
        <v>380</v>
      </c>
      <c r="B93" s="11" t="s">
        <v>52</v>
      </c>
      <c r="C93" s="11" t="s">
        <v>33</v>
      </c>
      <c r="D93" s="12">
        <v>1</v>
      </c>
      <c r="E93" s="12" t="s">
        <v>34</v>
      </c>
      <c r="F93" s="74"/>
      <c r="G93" s="34">
        <f t="shared" ref="G93:G102" si="3">SUM(H93:P93)</f>
        <v>4380000</v>
      </c>
      <c r="H93" s="34">
        <v>503000</v>
      </c>
      <c r="I93" s="34">
        <v>779000</v>
      </c>
      <c r="J93" s="34">
        <v>448000</v>
      </c>
      <c r="K93" s="34">
        <v>461000</v>
      </c>
      <c r="L93" s="34">
        <v>522000</v>
      </c>
      <c r="M93" s="34">
        <v>616000</v>
      </c>
      <c r="N93" s="34">
        <v>1051000</v>
      </c>
      <c r="O93" s="31">
        <v>0</v>
      </c>
      <c r="P93" s="41">
        <v>0</v>
      </c>
    </row>
    <row r="94" spans="1:17" ht="14.5" x14ac:dyDescent="0.35">
      <c r="A94" s="11" t="s">
        <v>381</v>
      </c>
      <c r="B94" s="11" t="s">
        <v>32</v>
      </c>
      <c r="C94" s="11" t="s">
        <v>47</v>
      </c>
      <c r="D94" s="12">
        <v>2</v>
      </c>
      <c r="E94" s="12" t="s">
        <v>48</v>
      </c>
      <c r="F94" s="11"/>
      <c r="G94" s="34">
        <f t="shared" si="3"/>
        <v>20000000</v>
      </c>
      <c r="H94" s="35">
        <v>0</v>
      </c>
      <c r="I94" s="34">
        <v>0</v>
      </c>
      <c r="J94" s="34">
        <v>0</v>
      </c>
      <c r="K94" s="34">
        <v>2500000</v>
      </c>
      <c r="L94" s="36">
        <v>2500000</v>
      </c>
      <c r="M94" s="34">
        <v>5000000</v>
      </c>
      <c r="N94" s="34">
        <v>5000000</v>
      </c>
      <c r="O94" s="37">
        <v>5000000</v>
      </c>
      <c r="P94" s="38">
        <v>0</v>
      </c>
      <c r="Q94" s="34"/>
    </row>
    <row r="95" spans="1:17" ht="14.5" x14ac:dyDescent="0.35">
      <c r="A95" s="11" t="s">
        <v>382</v>
      </c>
      <c r="B95" s="11" t="s">
        <v>46</v>
      </c>
      <c r="C95" s="11" t="s">
        <v>47</v>
      </c>
      <c r="D95" s="12">
        <v>3</v>
      </c>
      <c r="E95" s="12" t="s">
        <v>48</v>
      </c>
      <c r="F95" s="11"/>
      <c r="G95" s="34">
        <f t="shared" si="3"/>
        <v>13500000</v>
      </c>
      <c r="H95" s="35">
        <v>1500000</v>
      </c>
      <c r="I95" s="34">
        <v>1500000</v>
      </c>
      <c r="J95" s="34">
        <v>1500000</v>
      </c>
      <c r="K95" s="34">
        <v>1500000</v>
      </c>
      <c r="L95" s="36">
        <v>1500000</v>
      </c>
      <c r="M95" s="34">
        <v>1500000</v>
      </c>
      <c r="N95" s="34">
        <v>1500000</v>
      </c>
      <c r="O95" s="37">
        <v>1500000</v>
      </c>
      <c r="P95" s="38">
        <v>1500000</v>
      </c>
      <c r="Q95" s="34"/>
    </row>
    <row r="96" spans="1:17" ht="14.5" x14ac:dyDescent="0.35">
      <c r="A96" s="11" t="s">
        <v>383</v>
      </c>
      <c r="B96" s="11" t="s">
        <v>32</v>
      </c>
      <c r="C96" s="11" t="s">
        <v>47</v>
      </c>
      <c r="D96" s="12">
        <v>4</v>
      </c>
      <c r="E96" s="12" t="s">
        <v>48</v>
      </c>
      <c r="F96" s="74"/>
      <c r="G96" s="34">
        <f t="shared" si="3"/>
        <v>18000000</v>
      </c>
      <c r="H96" s="35">
        <v>2000000</v>
      </c>
      <c r="I96" s="34">
        <v>2000000</v>
      </c>
      <c r="J96" s="34">
        <v>2000000</v>
      </c>
      <c r="K96" s="34">
        <v>2000000</v>
      </c>
      <c r="L96" s="36">
        <v>2000000</v>
      </c>
      <c r="M96" s="34">
        <v>2000000</v>
      </c>
      <c r="N96" s="34">
        <v>2000000</v>
      </c>
      <c r="O96" s="37">
        <v>2000000</v>
      </c>
      <c r="P96" s="38">
        <v>2000000</v>
      </c>
      <c r="Q96" s="34"/>
    </row>
    <row r="97" spans="1:17" ht="14.5" x14ac:dyDescent="0.35">
      <c r="A97" s="11" t="s">
        <v>384</v>
      </c>
      <c r="B97" s="11" t="s">
        <v>32</v>
      </c>
      <c r="C97" s="11" t="s">
        <v>33</v>
      </c>
      <c r="D97" s="12">
        <v>5</v>
      </c>
      <c r="E97" s="12" t="s">
        <v>34</v>
      </c>
      <c r="F97" s="11"/>
      <c r="G97" s="34">
        <f t="shared" si="3"/>
        <v>7600000</v>
      </c>
      <c r="H97" s="35">
        <v>0</v>
      </c>
      <c r="I97" s="34">
        <v>200000</v>
      </c>
      <c r="J97" s="34">
        <v>200000</v>
      </c>
      <c r="K97" s="34">
        <v>200000</v>
      </c>
      <c r="L97" s="36">
        <v>1200000</v>
      </c>
      <c r="M97" s="34">
        <v>1450000</v>
      </c>
      <c r="N97" s="34">
        <v>1450000</v>
      </c>
      <c r="O97" s="37">
        <v>1450000</v>
      </c>
      <c r="P97" s="38">
        <v>1450000</v>
      </c>
      <c r="Q97" s="34"/>
    </row>
    <row r="98" spans="1:17" ht="14.5" x14ac:dyDescent="0.35">
      <c r="A98" s="11" t="s">
        <v>385</v>
      </c>
      <c r="B98" s="11" t="s">
        <v>32</v>
      </c>
      <c r="C98" s="11" t="s">
        <v>33</v>
      </c>
      <c r="D98" s="12">
        <v>6</v>
      </c>
      <c r="E98" s="12" t="s">
        <v>34</v>
      </c>
      <c r="F98" s="11"/>
      <c r="G98" s="34">
        <f t="shared" si="3"/>
        <v>3000000</v>
      </c>
      <c r="H98" s="35">
        <v>500000</v>
      </c>
      <c r="I98" s="34">
        <v>1500000</v>
      </c>
      <c r="J98" s="34">
        <v>0</v>
      </c>
      <c r="K98" s="34">
        <v>200000</v>
      </c>
      <c r="L98" s="36">
        <v>800000</v>
      </c>
      <c r="M98" s="34">
        <v>0</v>
      </c>
      <c r="N98" s="34">
        <v>0</v>
      </c>
      <c r="O98" s="37">
        <v>0</v>
      </c>
      <c r="P98" s="38">
        <v>0</v>
      </c>
      <c r="Q98" s="34"/>
    </row>
    <row r="99" spans="1:17" ht="14.5" x14ac:dyDescent="0.35">
      <c r="A99" s="11" t="s">
        <v>386</v>
      </c>
      <c r="B99" s="11" t="s">
        <v>46</v>
      </c>
      <c r="C99" s="11" t="s">
        <v>47</v>
      </c>
      <c r="D99" s="12">
        <v>7</v>
      </c>
      <c r="E99" s="12" t="s">
        <v>48</v>
      </c>
      <c r="F99" s="74"/>
      <c r="G99" s="34">
        <f t="shared" si="3"/>
        <v>350000</v>
      </c>
      <c r="H99" s="35">
        <v>300000</v>
      </c>
      <c r="I99" s="34">
        <v>50000</v>
      </c>
      <c r="J99" s="34">
        <v>0</v>
      </c>
      <c r="K99" s="34">
        <v>0</v>
      </c>
      <c r="L99" s="36">
        <v>0</v>
      </c>
      <c r="M99" s="34">
        <v>0</v>
      </c>
      <c r="N99" s="34">
        <v>0</v>
      </c>
      <c r="O99" s="37">
        <v>0</v>
      </c>
      <c r="P99" s="38">
        <v>0</v>
      </c>
      <c r="Q99" s="34"/>
    </row>
    <row r="100" spans="1:17" ht="14.5" x14ac:dyDescent="0.35">
      <c r="A100" s="11" t="s">
        <v>387</v>
      </c>
      <c r="B100" s="11" t="s">
        <v>52</v>
      </c>
      <c r="C100" s="11" t="s">
        <v>33</v>
      </c>
      <c r="D100" s="12">
        <v>8</v>
      </c>
      <c r="E100" s="12" t="s">
        <v>43</v>
      </c>
      <c r="F100" s="74"/>
      <c r="G100" s="34">
        <f>SUM(H100:P100)</f>
        <v>180000</v>
      </c>
      <c r="H100" s="35">
        <v>20000</v>
      </c>
      <c r="I100" s="34">
        <v>20000</v>
      </c>
      <c r="J100" s="34">
        <v>20000</v>
      </c>
      <c r="K100" s="34">
        <v>20000</v>
      </c>
      <c r="L100" s="36">
        <v>20000</v>
      </c>
      <c r="M100" s="34">
        <v>20000</v>
      </c>
      <c r="N100" s="34">
        <v>20000</v>
      </c>
      <c r="O100" s="37">
        <v>20000</v>
      </c>
      <c r="P100" s="38">
        <v>20000</v>
      </c>
      <c r="Q100" s="34"/>
    </row>
    <row r="101" spans="1:17" ht="14.5" x14ac:dyDescent="0.35">
      <c r="A101" s="11" t="s">
        <v>388</v>
      </c>
      <c r="B101" s="11" t="s">
        <v>46</v>
      </c>
      <c r="C101" s="11" t="s">
        <v>47</v>
      </c>
      <c r="D101" s="12">
        <v>9</v>
      </c>
      <c r="E101" s="12" t="s">
        <v>48</v>
      </c>
      <c r="F101" s="11"/>
      <c r="G101" s="34">
        <f>SUM(H101:P101)</f>
        <v>30200000</v>
      </c>
      <c r="H101" s="35">
        <v>0</v>
      </c>
      <c r="I101" s="34">
        <v>0</v>
      </c>
      <c r="J101" s="34">
        <v>0</v>
      </c>
      <c r="K101" s="34">
        <v>15000000</v>
      </c>
      <c r="L101" s="36">
        <v>15200000</v>
      </c>
      <c r="M101" s="34">
        <v>0</v>
      </c>
      <c r="N101" s="34">
        <v>0</v>
      </c>
      <c r="O101" s="37">
        <v>0</v>
      </c>
      <c r="P101" s="38">
        <v>0</v>
      </c>
      <c r="Q101" s="34"/>
    </row>
    <row r="102" spans="1:17" ht="14.5" x14ac:dyDescent="0.35">
      <c r="A102" s="11" t="s">
        <v>389</v>
      </c>
      <c r="B102" s="11" t="s">
        <v>46</v>
      </c>
      <c r="C102" s="11" t="s">
        <v>47</v>
      </c>
      <c r="D102" s="12">
        <v>10</v>
      </c>
      <c r="E102" s="12" t="s">
        <v>48</v>
      </c>
      <c r="F102" s="11"/>
      <c r="G102" s="34">
        <f t="shared" si="3"/>
        <v>23000000</v>
      </c>
      <c r="H102" s="35">
        <v>0</v>
      </c>
      <c r="I102" s="34">
        <v>0</v>
      </c>
      <c r="J102" s="34">
        <v>0</v>
      </c>
      <c r="K102" s="34">
        <v>0</v>
      </c>
      <c r="L102" s="36">
        <v>10000000</v>
      </c>
      <c r="M102" s="34">
        <v>0</v>
      </c>
      <c r="N102" s="34">
        <v>0</v>
      </c>
      <c r="O102" s="37">
        <v>3000000</v>
      </c>
      <c r="P102" s="38">
        <v>10000000</v>
      </c>
      <c r="Q102" s="34"/>
    </row>
    <row r="103" spans="1:17" ht="14.5" x14ac:dyDescent="0.35">
      <c r="A103" s="11"/>
      <c r="B103" s="11"/>
      <c r="C103" s="11"/>
      <c r="D103" s="12"/>
      <c r="E103" s="12"/>
      <c r="F103" s="11"/>
      <c r="G103" s="34"/>
      <c r="H103" s="35"/>
      <c r="I103" s="34"/>
      <c r="J103" s="34"/>
      <c r="K103" s="34"/>
      <c r="L103" s="36"/>
      <c r="M103" s="34"/>
      <c r="N103" s="34"/>
      <c r="O103" s="37"/>
      <c r="P103" s="34"/>
      <c r="Q103" s="34"/>
    </row>
    <row r="104" spans="1:17" ht="14.5" x14ac:dyDescent="0.35">
      <c r="A104" s="9" t="s">
        <v>97</v>
      </c>
      <c r="B104" s="87"/>
      <c r="C104" s="11"/>
      <c r="D104" s="12"/>
      <c r="E104" s="12"/>
      <c r="F104" s="11"/>
      <c r="G104" s="34"/>
      <c r="H104" s="35"/>
      <c r="I104" s="34"/>
      <c r="J104" s="34"/>
      <c r="K104" s="34"/>
      <c r="L104" s="36"/>
      <c r="M104" s="34"/>
      <c r="N104" s="34"/>
      <c r="O104" s="37"/>
      <c r="P104" s="34"/>
      <c r="Q104" s="34"/>
    </row>
    <row r="105" spans="1:17" ht="14.5" x14ac:dyDescent="0.35">
      <c r="A105" s="11" t="s">
        <v>390</v>
      </c>
      <c r="B105" s="11" t="s">
        <v>32</v>
      </c>
      <c r="C105" s="11"/>
      <c r="D105" s="12"/>
      <c r="E105" s="12"/>
      <c r="F105" s="11">
        <v>3</v>
      </c>
      <c r="G105" s="34"/>
      <c r="H105" s="35"/>
      <c r="I105" s="34"/>
      <c r="J105" s="34"/>
      <c r="K105" s="34"/>
      <c r="L105" s="36"/>
      <c r="M105" s="34"/>
      <c r="N105" s="34"/>
      <c r="O105" s="37"/>
      <c r="P105" s="34"/>
      <c r="Q105" s="34"/>
    </row>
    <row r="106" spans="1:17" ht="14.5" x14ac:dyDescent="0.35">
      <c r="A106" s="11"/>
      <c r="B106" s="11"/>
      <c r="C106" s="11"/>
      <c r="D106" s="12"/>
      <c r="E106" s="12"/>
      <c r="F106" s="11"/>
      <c r="G106" s="34"/>
      <c r="H106" s="35"/>
      <c r="I106" s="34"/>
      <c r="J106" s="34"/>
      <c r="K106" s="34"/>
      <c r="L106" s="36"/>
      <c r="M106" s="34"/>
      <c r="N106" s="34"/>
      <c r="O106" s="37"/>
      <c r="P106" s="34"/>
      <c r="Q106" s="34"/>
    </row>
    <row r="107" spans="1:17" ht="14.5" x14ac:dyDescent="0.35">
      <c r="A107" s="18" t="s">
        <v>98</v>
      </c>
      <c r="B107" s="18"/>
      <c r="C107" s="18"/>
      <c r="D107" s="19"/>
      <c r="E107" s="59"/>
      <c r="F107" s="19"/>
      <c r="G107" s="63">
        <f>SUM(G13:G106)</f>
        <v>4851164937.63972</v>
      </c>
      <c r="H107" s="26"/>
      <c r="I107" s="20"/>
      <c r="J107" s="20"/>
      <c r="K107" s="27"/>
      <c r="L107" s="26"/>
      <c r="M107" s="20"/>
      <c r="N107" s="20"/>
      <c r="O107" s="27"/>
      <c r="P107" s="20"/>
    </row>
    <row r="108" spans="1:17" ht="14.5" x14ac:dyDescent="0.35">
      <c r="A108" s="1"/>
      <c r="B108" s="1"/>
      <c r="C108" s="1"/>
      <c r="D108" s="2"/>
      <c r="E108" s="60"/>
      <c r="F108" s="2"/>
      <c r="G108" s="2"/>
      <c r="H108" s="1"/>
      <c r="I108" s="1"/>
      <c r="J108" s="1"/>
      <c r="K108" s="1"/>
      <c r="L108" s="1"/>
      <c r="M108" s="1"/>
      <c r="N108" s="1"/>
      <c r="O108" s="1"/>
      <c r="P108" s="2"/>
    </row>
    <row r="109" spans="1:17" ht="14.5" x14ac:dyDescent="0.35">
      <c r="A109" s="21" t="s">
        <v>26</v>
      </c>
      <c r="B109" s="89"/>
      <c r="C109" s="1"/>
      <c r="D109" s="2"/>
      <c r="E109" s="60"/>
      <c r="F109" s="2"/>
      <c r="G109" s="2"/>
      <c r="H109" s="1"/>
      <c r="I109" s="1"/>
      <c r="J109" s="1"/>
      <c r="K109" s="1"/>
      <c r="L109" s="1"/>
      <c r="M109" s="1"/>
      <c r="N109" s="1"/>
      <c r="O109" s="1"/>
      <c r="P109" s="2"/>
    </row>
    <row r="110" spans="1:17" ht="14.5" x14ac:dyDescent="0.35">
      <c r="B110" s="90"/>
      <c r="C110" s="21"/>
      <c r="D110" s="65"/>
      <c r="E110" s="61"/>
      <c r="F110" s="2"/>
      <c r="G110" s="2"/>
      <c r="H110" s="1"/>
      <c r="I110" s="1"/>
      <c r="J110" s="1"/>
      <c r="K110" s="1"/>
      <c r="L110" s="1"/>
      <c r="M110" s="1"/>
      <c r="N110" s="1"/>
      <c r="O110" s="1"/>
      <c r="P110" s="2"/>
    </row>
    <row r="111" spans="1:17" ht="14.5" x14ac:dyDescent="0.35">
      <c r="B111" s="90"/>
      <c r="C111" s="21"/>
      <c r="D111" s="65"/>
      <c r="E111" s="61"/>
      <c r="F111" s="2"/>
      <c r="G111" s="2"/>
      <c r="H111" s="1"/>
      <c r="I111" s="1"/>
      <c r="J111" s="1"/>
      <c r="K111" s="1"/>
      <c r="L111" s="1"/>
      <c r="M111" s="1"/>
      <c r="N111" s="1"/>
      <c r="O111" s="1"/>
      <c r="P111" s="2"/>
    </row>
  </sheetData>
  <conditionalFormatting sqref="O93">
    <cfRule type="expression" dxfId="3" priority="1">
      <formula>(O93/$G93)=0%</formula>
    </cfRule>
    <cfRule type="expression" dxfId="2" priority="2">
      <formula>AND(O93/$G93&gt;0%,O93/$G93&lt;=10%)</formula>
    </cfRule>
    <cfRule type="expression" dxfId="1" priority="3">
      <formula>AND(O93/$G93&gt;10%,O93/$G93&lt;25%)</formula>
    </cfRule>
    <cfRule type="expression" dxfId="0" priority="4">
      <formula>O93/$G93&gt;=25%</formula>
    </cfRule>
  </conditionalFormatting>
  <pageMargins left="0.7" right="0.7" top="0.75" bottom="0.75" header="0.3" footer="0.3"/>
  <pageSetup scale="47" fitToHeight="0" orientation="landscape" r:id="rId1"/>
  <headerFooter>
    <oddHeader>&amp;RIP2026-0251
ATTACHMENT 6</oddHeader>
    <oddFooter>&amp;L&amp;"Arial,Regular"&amp;8ISC: Unrestricted&amp;R&amp;"Arial,Regular"&amp;8&amp;P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9EFFE-DEEA-46D9-ABCB-E31B74A90112}">
  <sheetPr>
    <pageSetUpPr fitToPage="1"/>
  </sheetPr>
  <dimension ref="A1:R31"/>
  <sheetViews>
    <sheetView view="pageLayout" zoomScaleNormal="100" workbookViewId="0">
      <selection activeCell="D28" sqref="D28"/>
    </sheetView>
  </sheetViews>
  <sheetFormatPr defaultRowHeight="14.5" x14ac:dyDescent="0.35"/>
  <cols>
    <col min="1" max="1" width="29.54296875" customWidth="1"/>
    <col min="2" max="2" width="20.453125" customWidth="1"/>
    <col min="3" max="3" width="24.453125" customWidth="1"/>
    <col min="4" max="4" width="39.26953125" customWidth="1"/>
    <col min="5" max="5" width="8.26953125" customWidth="1"/>
    <col min="6" max="6" width="8.81640625" style="33" customWidth="1"/>
    <col min="7" max="7" width="11.7265625" customWidth="1"/>
    <col min="8" max="8" width="12.81640625" customWidth="1"/>
    <col min="16" max="16" width="11" bestFit="1" customWidth="1"/>
  </cols>
  <sheetData>
    <row r="1" spans="1:18" ht="24.65" customHeight="1" x14ac:dyDescent="0.45">
      <c r="A1" s="139" t="s">
        <v>391</v>
      </c>
      <c r="B1" s="139"/>
      <c r="C1" s="139"/>
      <c r="D1" s="139"/>
      <c r="E1" s="139"/>
      <c r="F1" s="139"/>
      <c r="G1" s="139"/>
      <c r="H1" s="139"/>
      <c r="I1" s="139"/>
      <c r="J1" s="139"/>
      <c r="K1" s="139"/>
      <c r="L1" s="139"/>
      <c r="M1" s="139"/>
      <c r="N1" s="139"/>
      <c r="O1" s="139"/>
      <c r="P1" s="139"/>
      <c r="Q1" s="139"/>
    </row>
    <row r="2" spans="1:18" ht="68.5" customHeight="1" x14ac:dyDescent="0.35">
      <c r="A2" s="140" t="s">
        <v>1</v>
      </c>
      <c r="B2" s="140"/>
      <c r="C2" s="140"/>
      <c r="D2" s="140"/>
      <c r="E2" s="140"/>
      <c r="F2" s="140"/>
      <c r="G2" s="140"/>
      <c r="H2" s="140"/>
      <c r="I2" s="140"/>
      <c r="J2" s="140"/>
      <c r="K2" s="140"/>
      <c r="L2" s="140"/>
      <c r="M2" s="140"/>
      <c r="N2" s="140"/>
      <c r="O2" s="140"/>
      <c r="P2" s="140"/>
      <c r="Q2" s="140"/>
    </row>
    <row r="3" spans="1:18" x14ac:dyDescent="0.35">
      <c r="A3" s="28"/>
      <c r="B3" s="28"/>
      <c r="C3" s="28"/>
      <c r="D3" s="28"/>
      <c r="E3" s="11"/>
      <c r="F3" s="9"/>
      <c r="G3" s="45"/>
      <c r="H3" s="11"/>
      <c r="I3" s="11"/>
      <c r="J3" s="11"/>
      <c r="K3" s="11"/>
      <c r="L3" s="45" t="s">
        <v>3</v>
      </c>
      <c r="M3" s="11"/>
      <c r="N3" s="45"/>
      <c r="O3" s="45"/>
      <c r="P3" s="45"/>
      <c r="Q3" s="12"/>
      <c r="R3" s="46"/>
    </row>
    <row r="4" spans="1:18" x14ac:dyDescent="0.35">
      <c r="A4" s="11"/>
      <c r="B4" s="11"/>
      <c r="C4" s="11"/>
      <c r="D4" s="11"/>
      <c r="E4" s="11"/>
      <c r="F4" s="9"/>
      <c r="G4" s="47"/>
      <c r="H4" s="11"/>
      <c r="I4" s="11"/>
      <c r="J4" s="11"/>
      <c r="K4" s="11"/>
      <c r="L4" s="3"/>
      <c r="M4" s="3" t="s">
        <v>4</v>
      </c>
      <c r="N4" s="4"/>
      <c r="O4" s="4"/>
      <c r="P4" s="5" t="s">
        <v>5</v>
      </c>
      <c r="Q4" s="12"/>
      <c r="R4" s="46"/>
    </row>
    <row r="5" spans="1:18" x14ac:dyDescent="0.35">
      <c r="A5" s="11"/>
      <c r="B5" s="11"/>
      <c r="C5" s="11"/>
      <c r="D5" s="11"/>
      <c r="E5" s="11"/>
      <c r="F5" s="9"/>
      <c r="G5" s="47"/>
      <c r="H5" s="48"/>
      <c r="I5" s="11"/>
      <c r="J5" s="11"/>
      <c r="K5" s="11"/>
      <c r="L5" s="6"/>
      <c r="M5" s="6" t="s">
        <v>6</v>
      </c>
      <c r="N5" s="7"/>
      <c r="O5" s="7"/>
      <c r="P5" s="8" t="s">
        <v>5</v>
      </c>
      <c r="Q5" s="12"/>
      <c r="R5" s="46"/>
    </row>
    <row r="6" spans="1:18" x14ac:dyDescent="0.35">
      <c r="A6" s="11"/>
      <c r="B6" s="11"/>
      <c r="C6" s="11"/>
      <c r="D6" s="11"/>
      <c r="E6" s="11"/>
      <c r="F6" s="9"/>
      <c r="G6" s="47"/>
      <c r="H6" s="11"/>
      <c r="I6" s="11"/>
      <c r="J6" s="11"/>
      <c r="K6" s="11"/>
      <c r="L6" s="11"/>
      <c r="M6" s="11"/>
      <c r="N6" s="11"/>
      <c r="O6" s="11"/>
      <c r="P6" s="11"/>
      <c r="Q6" s="12"/>
      <c r="R6" s="46"/>
    </row>
    <row r="7" spans="1:18" x14ac:dyDescent="0.35">
      <c r="A7" s="11"/>
      <c r="B7" s="11"/>
      <c r="C7" s="11"/>
      <c r="D7" s="11"/>
      <c r="E7" s="11"/>
      <c r="F7" s="9"/>
      <c r="G7" s="47"/>
      <c r="H7" s="11"/>
      <c r="I7" s="11"/>
      <c r="J7" s="11"/>
      <c r="K7" s="11"/>
      <c r="L7" s="11"/>
      <c r="M7" s="11"/>
      <c r="N7" s="11"/>
      <c r="O7" s="11"/>
      <c r="P7" s="11"/>
      <c r="Q7" s="12"/>
      <c r="R7" s="46"/>
    </row>
    <row r="8" spans="1:18" x14ac:dyDescent="0.35">
      <c r="A8" s="11"/>
      <c r="B8" s="11"/>
      <c r="C8" s="12" t="s">
        <v>7</v>
      </c>
      <c r="D8" s="12"/>
      <c r="E8" s="11"/>
      <c r="F8" s="12" t="s">
        <v>7</v>
      </c>
      <c r="G8" s="15" t="s">
        <v>9</v>
      </c>
      <c r="H8" s="23" t="s">
        <v>10</v>
      </c>
      <c r="I8" s="11"/>
      <c r="J8" s="11"/>
      <c r="K8" s="11"/>
      <c r="L8" s="51"/>
      <c r="M8" s="11"/>
      <c r="N8" s="11"/>
      <c r="O8" s="11"/>
      <c r="P8" s="51"/>
      <c r="Q8" s="12"/>
      <c r="R8" s="46"/>
    </row>
    <row r="9" spans="1:18" x14ac:dyDescent="0.35">
      <c r="A9" s="9" t="s">
        <v>11</v>
      </c>
      <c r="B9" s="11" t="s">
        <v>12</v>
      </c>
      <c r="C9" s="12" t="s">
        <v>13</v>
      </c>
      <c r="D9" s="12" t="s">
        <v>30</v>
      </c>
      <c r="E9" s="12" t="s">
        <v>14</v>
      </c>
      <c r="F9" s="12" t="s">
        <v>15</v>
      </c>
      <c r="G9" s="12" t="s">
        <v>16</v>
      </c>
      <c r="H9" s="23" t="s">
        <v>17</v>
      </c>
      <c r="I9" s="11"/>
      <c r="J9" s="11"/>
      <c r="K9" s="11"/>
      <c r="L9" s="51"/>
      <c r="M9" s="11"/>
      <c r="N9" s="11"/>
      <c r="O9" s="11"/>
      <c r="P9" s="51"/>
      <c r="Q9" s="12"/>
      <c r="R9" s="46"/>
    </row>
    <row r="10" spans="1:18" x14ac:dyDescent="0.35">
      <c r="A10" s="11" t="s">
        <v>18</v>
      </c>
      <c r="B10" s="11"/>
      <c r="C10" s="11"/>
      <c r="D10" s="11"/>
      <c r="E10" s="11"/>
      <c r="F10" s="9"/>
      <c r="G10" s="12" t="s">
        <v>19</v>
      </c>
      <c r="H10" s="23" t="s">
        <v>20</v>
      </c>
      <c r="I10" s="12">
        <v>2027</v>
      </c>
      <c r="J10" s="12">
        <v>2028</v>
      </c>
      <c r="K10" s="12">
        <v>2029</v>
      </c>
      <c r="L10" s="23">
        <v>2030</v>
      </c>
      <c r="M10" s="12">
        <v>2031</v>
      </c>
      <c r="N10" s="12">
        <v>2032</v>
      </c>
      <c r="O10" s="12">
        <v>2033</v>
      </c>
      <c r="P10" s="23">
        <v>2034</v>
      </c>
      <c r="Q10" s="12" t="s">
        <v>21</v>
      </c>
      <c r="R10" s="46"/>
    </row>
    <row r="11" spans="1:18" x14ac:dyDescent="0.35">
      <c r="A11" s="11"/>
      <c r="B11" s="11"/>
      <c r="C11" s="11"/>
      <c r="D11" s="11"/>
      <c r="E11" s="11"/>
      <c r="F11" s="9"/>
      <c r="G11" s="10"/>
      <c r="H11" s="23"/>
      <c r="I11" s="12"/>
      <c r="J11" s="12"/>
      <c r="K11" s="12"/>
      <c r="L11" s="23"/>
      <c r="M11" s="12"/>
      <c r="N11" s="12"/>
      <c r="O11" s="12"/>
      <c r="P11" s="23"/>
      <c r="Q11" s="12"/>
      <c r="R11" s="46"/>
    </row>
    <row r="12" spans="1:18" x14ac:dyDescent="0.35">
      <c r="A12" s="13" t="s">
        <v>24</v>
      </c>
      <c r="B12" s="13"/>
      <c r="C12" s="13"/>
      <c r="D12" s="13"/>
      <c r="E12" s="14"/>
      <c r="F12" s="13"/>
      <c r="G12" s="29"/>
      <c r="H12" s="50"/>
      <c r="I12" s="44"/>
      <c r="J12" s="44"/>
      <c r="K12" s="44"/>
      <c r="L12" s="52"/>
      <c r="M12" s="44"/>
      <c r="N12" s="44"/>
      <c r="O12" s="44"/>
      <c r="P12" s="52"/>
      <c r="Q12" s="44"/>
      <c r="R12" s="44"/>
    </row>
    <row r="13" spans="1:18" x14ac:dyDescent="0.35">
      <c r="A13" s="132" t="s">
        <v>392</v>
      </c>
      <c r="B13" s="132" t="s">
        <v>32</v>
      </c>
      <c r="C13" s="132" t="s">
        <v>393</v>
      </c>
      <c r="D13" s="132" t="s">
        <v>394</v>
      </c>
      <c r="E13" s="12">
        <v>1</v>
      </c>
      <c r="F13" s="133" t="s">
        <v>34</v>
      </c>
      <c r="G13" s="34"/>
      <c r="H13" s="134">
        <f t="shared" ref="H13" si="0">SUM(I13:Q13)</f>
        <v>135000000</v>
      </c>
      <c r="I13" s="34">
        <v>15000000</v>
      </c>
      <c r="J13" s="34">
        <v>15000000</v>
      </c>
      <c r="K13" s="34">
        <v>15000000</v>
      </c>
      <c r="L13" s="134">
        <v>15000000</v>
      </c>
      <c r="M13" s="34">
        <v>15000000</v>
      </c>
      <c r="N13" s="34">
        <v>15000000</v>
      </c>
      <c r="O13" s="34">
        <v>15000000</v>
      </c>
      <c r="P13" s="134">
        <v>15000000</v>
      </c>
      <c r="Q13" s="34">
        <v>15000000</v>
      </c>
      <c r="R13" s="34"/>
    </row>
    <row r="14" spans="1:18" x14ac:dyDescent="0.35">
      <c r="A14" s="132" t="s">
        <v>395</v>
      </c>
      <c r="B14" s="132" t="s">
        <v>32</v>
      </c>
      <c r="C14" s="132" t="s">
        <v>396</v>
      </c>
      <c r="D14" s="135" t="s">
        <v>33</v>
      </c>
      <c r="E14" s="12">
        <v>2</v>
      </c>
      <c r="F14" s="133" t="s">
        <v>48</v>
      </c>
      <c r="G14" s="34"/>
      <c r="H14" s="134">
        <f>SUM(I14:Q14)</f>
        <v>519500000</v>
      </c>
      <c r="I14" s="34">
        <v>25000000</v>
      </c>
      <c r="J14" s="34">
        <v>21500000</v>
      </c>
      <c r="K14" s="34">
        <v>41000000</v>
      </c>
      <c r="L14" s="134">
        <v>125000000</v>
      </c>
      <c r="M14" s="34">
        <v>63000000</v>
      </c>
      <c r="N14" s="34">
        <v>61000000</v>
      </c>
      <c r="O14" s="34">
        <v>61000000</v>
      </c>
      <c r="P14" s="134">
        <v>61000000</v>
      </c>
      <c r="Q14" s="34">
        <v>61000000</v>
      </c>
      <c r="R14" s="34"/>
    </row>
    <row r="15" spans="1:18" x14ac:dyDescent="0.35">
      <c r="A15" s="132" t="s">
        <v>397</v>
      </c>
      <c r="B15" s="132" t="s">
        <v>32</v>
      </c>
      <c r="C15" s="132" t="s">
        <v>393</v>
      </c>
      <c r="D15" s="132" t="s">
        <v>47</v>
      </c>
      <c r="E15" s="12">
        <v>3</v>
      </c>
      <c r="F15" s="133" t="s">
        <v>43</v>
      </c>
      <c r="G15" s="34"/>
      <c r="H15" s="134">
        <f>SUM(I15:Q15)</f>
        <v>65668800</v>
      </c>
      <c r="I15" s="34">
        <v>9863200</v>
      </c>
      <c r="J15" s="34">
        <v>7823200</v>
      </c>
      <c r="K15" s="34">
        <v>7247200</v>
      </c>
      <c r="L15" s="134">
        <v>6953200</v>
      </c>
      <c r="M15" s="34">
        <v>6767200</v>
      </c>
      <c r="N15" s="34">
        <v>6767200</v>
      </c>
      <c r="O15" s="34">
        <v>6713200</v>
      </c>
      <c r="P15" s="134">
        <v>6767200</v>
      </c>
      <c r="Q15" s="34">
        <v>6767200</v>
      </c>
      <c r="R15" s="46"/>
    </row>
    <row r="16" spans="1:18" x14ac:dyDescent="0.35">
      <c r="A16" s="132" t="s">
        <v>398</v>
      </c>
      <c r="B16" s="132" t="s">
        <v>32</v>
      </c>
      <c r="C16" s="132" t="s">
        <v>396</v>
      </c>
      <c r="D16" s="132" t="s">
        <v>394</v>
      </c>
      <c r="E16" s="12">
        <v>4</v>
      </c>
      <c r="F16" s="133" t="s">
        <v>48</v>
      </c>
      <c r="G16" s="34"/>
      <c r="H16" s="134">
        <f t="shared" ref="H16" si="1">SUM(I16:Q16)</f>
        <v>42750000</v>
      </c>
      <c r="I16" s="34">
        <v>6700000</v>
      </c>
      <c r="J16" s="34">
        <v>6800000</v>
      </c>
      <c r="K16" s="34">
        <v>6550000</v>
      </c>
      <c r="L16" s="134">
        <v>12250000</v>
      </c>
      <c r="M16" s="34">
        <v>5850000</v>
      </c>
      <c r="N16" s="34">
        <v>950000</v>
      </c>
      <c r="O16" s="34">
        <v>850000</v>
      </c>
      <c r="P16" s="134">
        <v>850000</v>
      </c>
      <c r="Q16" s="34">
        <v>1950000</v>
      </c>
      <c r="R16" s="46"/>
    </row>
    <row r="17" spans="1:18" x14ac:dyDescent="0.35">
      <c r="A17" s="132" t="s">
        <v>399</v>
      </c>
      <c r="B17" s="132" t="s">
        <v>32</v>
      </c>
      <c r="C17" s="132" t="s">
        <v>396</v>
      </c>
      <c r="D17" s="132" t="s">
        <v>47</v>
      </c>
      <c r="E17" s="12">
        <v>5</v>
      </c>
      <c r="F17" s="133" t="s">
        <v>48</v>
      </c>
      <c r="G17" s="34"/>
      <c r="H17" s="134">
        <f t="shared" ref="H17" si="2">SUM(I17:Q17)</f>
        <v>22500000</v>
      </c>
      <c r="I17" s="34">
        <v>2500000</v>
      </c>
      <c r="J17" s="34">
        <v>2500000</v>
      </c>
      <c r="K17" s="34">
        <v>2500000</v>
      </c>
      <c r="L17" s="134">
        <v>2500000</v>
      </c>
      <c r="M17" s="34">
        <v>2500000</v>
      </c>
      <c r="N17" s="34">
        <v>2500000</v>
      </c>
      <c r="O17" s="34">
        <v>2500000</v>
      </c>
      <c r="P17" s="134">
        <v>2500000</v>
      </c>
      <c r="Q17" s="34">
        <v>2500000</v>
      </c>
      <c r="R17" s="34"/>
    </row>
    <row r="18" spans="1:18" x14ac:dyDescent="0.35">
      <c r="A18" s="18" t="s">
        <v>98</v>
      </c>
      <c r="B18" s="18"/>
      <c r="C18" s="18"/>
      <c r="D18" s="18"/>
      <c r="E18" s="18"/>
      <c r="F18" s="32"/>
      <c r="G18" s="54">
        <f>SUM(G15:G17)</f>
        <v>0</v>
      </c>
      <c r="H18" s="55">
        <f>SUM(H13:H17)</f>
        <v>785418800</v>
      </c>
      <c r="I18" s="20"/>
      <c r="J18" s="20"/>
      <c r="K18" s="20"/>
      <c r="L18" s="27"/>
      <c r="M18" s="20"/>
      <c r="N18" s="20"/>
      <c r="O18" s="20"/>
      <c r="P18" s="27"/>
      <c r="Q18" s="20"/>
      <c r="R18" s="46"/>
    </row>
    <row r="19" spans="1:18" x14ac:dyDescent="0.35">
      <c r="A19" s="11"/>
      <c r="B19" s="11"/>
      <c r="C19" s="11"/>
      <c r="D19" s="11"/>
      <c r="E19" s="11"/>
      <c r="F19" s="9"/>
      <c r="G19" s="12"/>
      <c r="H19" s="12"/>
      <c r="I19" s="11"/>
      <c r="J19" s="11"/>
      <c r="K19" s="11"/>
      <c r="L19" s="11"/>
      <c r="M19" s="11"/>
      <c r="N19" s="11"/>
      <c r="O19" s="11"/>
      <c r="P19" s="11"/>
      <c r="Q19" s="12"/>
      <c r="R19" s="46"/>
    </row>
    <row r="20" spans="1:18" x14ac:dyDescent="0.35">
      <c r="A20" s="136" t="s">
        <v>26</v>
      </c>
      <c r="B20" s="136"/>
      <c r="C20" s="11"/>
      <c r="D20" s="11"/>
      <c r="E20" s="11"/>
      <c r="F20" s="9"/>
      <c r="G20" s="12"/>
      <c r="H20" s="12"/>
      <c r="I20" s="11"/>
      <c r="J20" s="11"/>
      <c r="K20" s="11"/>
      <c r="L20" s="11"/>
      <c r="M20" s="11"/>
      <c r="N20" s="11"/>
      <c r="O20" s="11"/>
      <c r="P20" s="11"/>
      <c r="Q20" s="12"/>
      <c r="R20" s="46"/>
    </row>
    <row r="21" spans="1:18" x14ac:dyDescent="0.35">
      <c r="A21" s="46"/>
      <c r="B21" s="46"/>
      <c r="C21" s="136"/>
      <c r="D21" s="136"/>
      <c r="E21" s="136"/>
      <c r="F21" s="137"/>
      <c r="G21" s="12"/>
      <c r="H21" s="12"/>
      <c r="I21" s="11"/>
      <c r="J21" s="11"/>
      <c r="K21" s="11"/>
      <c r="L21" s="11"/>
      <c r="M21" s="11"/>
      <c r="N21" s="11"/>
      <c r="O21" s="11"/>
      <c r="P21" s="11"/>
      <c r="Q21" s="12"/>
      <c r="R21" s="46"/>
    </row>
    <row r="22" spans="1:18" x14ac:dyDescent="0.35">
      <c r="A22" s="46"/>
      <c r="B22" s="46"/>
      <c r="C22" s="136"/>
      <c r="D22" s="136"/>
      <c r="E22" s="136"/>
      <c r="F22" s="137"/>
      <c r="G22" s="12"/>
      <c r="H22" s="12"/>
      <c r="I22" s="11"/>
      <c r="J22" s="11"/>
      <c r="K22" s="11"/>
      <c r="L22" s="11"/>
      <c r="M22" s="11"/>
      <c r="N22" s="11"/>
      <c r="O22" s="11"/>
      <c r="P22" s="11"/>
      <c r="Q22" s="12"/>
      <c r="R22" s="46"/>
    </row>
    <row r="23" spans="1:18" x14ac:dyDescent="0.35">
      <c r="A23" s="46"/>
      <c r="B23" s="46"/>
      <c r="C23" s="46"/>
      <c r="D23" s="46"/>
      <c r="E23" s="46"/>
      <c r="F23" s="138"/>
      <c r="G23" s="46"/>
      <c r="H23" s="46"/>
      <c r="I23" s="46"/>
      <c r="J23" s="46"/>
      <c r="K23" s="46"/>
      <c r="L23" s="46"/>
      <c r="M23" s="46"/>
      <c r="N23" s="46"/>
      <c r="O23" s="46"/>
      <c r="P23" s="46"/>
      <c r="Q23" s="46"/>
      <c r="R23" s="46"/>
    </row>
    <row r="24" spans="1:18" x14ac:dyDescent="0.35">
      <c r="A24" s="46"/>
      <c r="B24" s="46"/>
      <c r="C24" s="46"/>
      <c r="D24" s="46"/>
      <c r="E24" s="46"/>
      <c r="F24" s="138"/>
      <c r="G24" s="46"/>
      <c r="H24" s="46"/>
      <c r="I24" s="46"/>
      <c r="J24" s="46"/>
      <c r="K24" s="46"/>
      <c r="L24" s="46"/>
      <c r="M24" s="46"/>
      <c r="N24" s="46"/>
      <c r="O24" s="46"/>
      <c r="P24" s="46"/>
      <c r="Q24" s="46"/>
      <c r="R24" s="46"/>
    </row>
    <row r="25" spans="1:18" x14ac:dyDescent="0.35">
      <c r="A25" s="46"/>
      <c r="B25" s="46"/>
      <c r="C25" s="46"/>
      <c r="D25" s="46"/>
      <c r="E25" s="46"/>
      <c r="F25" s="138"/>
      <c r="G25" s="46"/>
      <c r="H25" s="46"/>
      <c r="I25" s="46"/>
      <c r="J25" s="46"/>
      <c r="K25" s="46"/>
      <c r="L25" s="46"/>
      <c r="M25" s="46"/>
      <c r="N25" s="46"/>
      <c r="O25" s="46"/>
      <c r="P25" s="46"/>
      <c r="Q25" s="46"/>
      <c r="R25" s="46"/>
    </row>
    <row r="26" spans="1:18" x14ac:dyDescent="0.35">
      <c r="A26" s="46"/>
      <c r="B26" s="46"/>
      <c r="C26" s="46"/>
      <c r="D26" s="46"/>
      <c r="E26" s="46"/>
      <c r="F26" s="138"/>
      <c r="G26" s="46"/>
      <c r="H26" s="46"/>
      <c r="I26" s="46"/>
      <c r="J26" s="46"/>
      <c r="K26" s="46"/>
      <c r="L26" s="46"/>
      <c r="M26" s="46"/>
      <c r="N26" s="46"/>
      <c r="O26" s="46"/>
      <c r="P26" s="46"/>
      <c r="Q26" s="46"/>
      <c r="R26" s="46"/>
    </row>
    <row r="27" spans="1:18" x14ac:dyDescent="0.35">
      <c r="A27" s="46"/>
      <c r="B27" s="46"/>
      <c r="C27" s="46"/>
      <c r="D27" s="46"/>
      <c r="E27" s="46"/>
      <c r="F27" s="138"/>
      <c r="G27" s="46"/>
      <c r="H27" s="46"/>
      <c r="I27" s="46"/>
      <c r="J27" s="46"/>
      <c r="K27" s="46"/>
      <c r="L27" s="46"/>
      <c r="M27" s="46"/>
      <c r="N27" s="46"/>
      <c r="O27" s="46"/>
      <c r="P27" s="46"/>
      <c r="Q27" s="46"/>
      <c r="R27" s="46"/>
    </row>
    <row r="28" spans="1:18" x14ac:dyDescent="0.35">
      <c r="A28" s="46"/>
      <c r="B28" s="46"/>
      <c r="C28" s="46"/>
      <c r="D28" s="46"/>
      <c r="E28" s="46"/>
      <c r="F28" s="138"/>
      <c r="G28" s="46"/>
      <c r="H28" s="46"/>
      <c r="I28" s="46"/>
      <c r="J28" s="46"/>
      <c r="K28" s="46"/>
      <c r="L28" s="46"/>
      <c r="M28" s="46"/>
      <c r="N28" s="46"/>
      <c r="O28" s="46"/>
      <c r="P28" s="46"/>
      <c r="Q28" s="46"/>
      <c r="R28" s="46"/>
    </row>
    <row r="29" spans="1:18" x14ac:dyDescent="0.35">
      <c r="A29" s="46"/>
      <c r="B29" s="46"/>
      <c r="C29" s="46"/>
      <c r="D29" s="46"/>
      <c r="E29" s="46"/>
      <c r="F29" s="138"/>
      <c r="G29" s="46"/>
      <c r="H29" s="46"/>
      <c r="I29" s="46"/>
      <c r="J29" s="46"/>
      <c r="K29" s="46"/>
      <c r="L29" s="46"/>
      <c r="M29" s="46"/>
      <c r="N29" s="46"/>
      <c r="O29" s="46"/>
      <c r="P29" s="46"/>
      <c r="Q29" s="46"/>
      <c r="R29" s="46"/>
    </row>
    <row r="30" spans="1:18" x14ac:dyDescent="0.35">
      <c r="A30" s="46"/>
      <c r="B30" s="46"/>
      <c r="C30" s="46"/>
      <c r="D30" s="46"/>
      <c r="E30" s="46"/>
      <c r="F30" s="138"/>
      <c r="G30" s="46"/>
      <c r="H30" s="46"/>
      <c r="I30" s="46"/>
      <c r="J30" s="46"/>
      <c r="K30" s="46"/>
      <c r="L30" s="46"/>
      <c r="M30" s="46"/>
      <c r="N30" s="46"/>
      <c r="O30" s="46"/>
      <c r="P30" s="46"/>
      <c r="Q30" s="46"/>
      <c r="R30" s="46"/>
    </row>
    <row r="31" spans="1:18" x14ac:dyDescent="0.35">
      <c r="A31" s="46"/>
      <c r="B31" s="46"/>
      <c r="C31" s="46"/>
      <c r="D31" s="46"/>
      <c r="E31" s="46"/>
      <c r="F31" s="138"/>
      <c r="G31" s="46"/>
      <c r="H31" s="46"/>
      <c r="I31" s="46"/>
      <c r="J31" s="46"/>
      <c r="K31" s="46"/>
      <c r="L31" s="46"/>
      <c r="M31" s="46"/>
      <c r="N31" s="46"/>
      <c r="O31" s="46"/>
      <c r="P31" s="46"/>
      <c r="Q31" s="46"/>
      <c r="R31" s="46"/>
    </row>
  </sheetData>
  <mergeCells count="2">
    <mergeCell ref="A1:Q1"/>
    <mergeCell ref="A2:Q2"/>
  </mergeCells>
  <pageMargins left="0.7" right="0.7" top="0.75" bottom="0.75" header="0.3" footer="0.3"/>
  <pageSetup scale="49" fitToHeight="0" orientation="landscape" r:id="rId1"/>
  <headerFooter>
    <oddHeader>&amp;RIP2026-0251
ATTACHMENT 6</oddHeader>
    <oddFooter>&amp;L&amp;"Arial,Regular"&amp;8ISC: Unrestricted&amp;R&amp;8&amp;P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39F5C-8E92-46D1-974F-0665A7B49A56}">
  <dimension ref="A1:T142"/>
  <sheetViews>
    <sheetView zoomScale="70" zoomScaleNormal="70" zoomScalePageLayoutView="50" workbookViewId="0">
      <selection activeCell="D23" sqref="D23"/>
    </sheetView>
  </sheetViews>
  <sheetFormatPr defaultRowHeight="14.5" x14ac:dyDescent="0.35"/>
  <cols>
    <col min="1" max="1" width="102.1796875" customWidth="1"/>
    <col min="2" max="2" width="30.26953125" customWidth="1"/>
    <col min="3" max="3" width="38.81640625" customWidth="1"/>
    <col min="4" max="4" width="35.453125" style="75" customWidth="1"/>
    <col min="5" max="5" width="13.453125" style="78" customWidth="1"/>
    <col min="6" max="6" width="10.453125" style="62" customWidth="1"/>
    <col min="7" max="7" width="11.7265625" style="115" customWidth="1"/>
    <col min="8" max="8" width="10.26953125" customWidth="1"/>
  </cols>
  <sheetData>
    <row r="1" spans="1:18" ht="19.5" x14ac:dyDescent="0.45">
      <c r="A1" s="139" t="s">
        <v>27</v>
      </c>
      <c r="B1" s="139"/>
      <c r="C1" s="139"/>
      <c r="D1" s="139"/>
      <c r="E1" s="139"/>
      <c r="F1" s="139"/>
      <c r="G1" s="139"/>
      <c r="H1" s="139"/>
      <c r="I1" s="139"/>
      <c r="J1" s="139"/>
      <c r="K1" s="139"/>
      <c r="L1" s="139"/>
      <c r="M1" s="139"/>
      <c r="N1" s="139"/>
      <c r="O1" s="139"/>
      <c r="P1" s="139"/>
      <c r="Q1" s="139"/>
    </row>
    <row r="2" spans="1:18" ht="34" customHeight="1" x14ac:dyDescent="0.35">
      <c r="A2" s="140" t="s">
        <v>1</v>
      </c>
      <c r="B2" s="140"/>
      <c r="C2" s="140"/>
      <c r="D2" s="140"/>
      <c r="E2" s="140"/>
      <c r="F2" s="140"/>
      <c r="G2" s="140"/>
      <c r="H2" s="140"/>
      <c r="I2" s="140"/>
      <c r="J2" s="140"/>
      <c r="K2" s="140"/>
      <c r="L2" s="140"/>
      <c r="M2" s="140"/>
      <c r="N2" s="140"/>
      <c r="O2" s="140"/>
      <c r="P2" s="140"/>
      <c r="Q2" s="140"/>
    </row>
    <row r="3" spans="1:18" x14ac:dyDescent="0.35">
      <c r="A3" s="28"/>
      <c r="B3" s="28"/>
      <c r="C3" s="28"/>
      <c r="D3" s="91"/>
      <c r="E3" s="92"/>
      <c r="F3" s="57"/>
      <c r="G3" s="107"/>
      <c r="H3" s="11"/>
      <c r="I3" s="11"/>
      <c r="J3" s="11"/>
      <c r="K3" s="11"/>
      <c r="L3" s="45" t="s">
        <v>3</v>
      </c>
      <c r="M3" s="11"/>
      <c r="N3" s="45"/>
      <c r="O3" s="45"/>
      <c r="P3" s="45"/>
      <c r="Q3" s="12"/>
      <c r="R3" s="46"/>
    </row>
    <row r="4" spans="1:18" x14ac:dyDescent="0.35">
      <c r="A4" s="11"/>
      <c r="B4" s="11"/>
      <c r="C4" s="11"/>
      <c r="D4" s="76"/>
      <c r="E4" s="92"/>
      <c r="F4" s="57"/>
      <c r="G4" s="108"/>
      <c r="H4" s="11"/>
      <c r="I4" s="11"/>
      <c r="J4" s="11"/>
      <c r="K4" s="11"/>
      <c r="L4" s="3"/>
      <c r="M4" s="3" t="s">
        <v>4</v>
      </c>
      <c r="N4" s="4"/>
      <c r="O4" s="4"/>
      <c r="P4" s="5" t="s">
        <v>5</v>
      </c>
      <c r="Q4" s="12"/>
      <c r="R4" s="46"/>
    </row>
    <row r="5" spans="1:18" x14ac:dyDescent="0.35">
      <c r="A5" s="11"/>
      <c r="B5" s="11"/>
      <c r="C5" s="11"/>
      <c r="D5" s="76"/>
      <c r="E5" s="92"/>
      <c r="F5" s="57"/>
      <c r="G5" s="108"/>
      <c r="H5" s="48"/>
      <c r="I5" s="11"/>
      <c r="J5" s="11"/>
      <c r="K5" s="11"/>
      <c r="L5" s="6"/>
      <c r="M5" s="6" t="s">
        <v>6</v>
      </c>
      <c r="N5" s="7"/>
      <c r="O5" s="7"/>
      <c r="P5" s="8" t="s">
        <v>5</v>
      </c>
      <c r="Q5" s="12"/>
      <c r="R5" s="46"/>
    </row>
    <row r="6" spans="1:18" x14ac:dyDescent="0.35">
      <c r="A6" s="11"/>
      <c r="B6" s="11"/>
      <c r="C6" s="11"/>
      <c r="D6" s="76"/>
      <c r="E6" s="92"/>
      <c r="F6" s="57"/>
      <c r="G6" s="108"/>
      <c r="H6" s="11"/>
      <c r="I6" s="11"/>
      <c r="J6" s="11"/>
      <c r="K6" s="11"/>
      <c r="L6" s="11"/>
      <c r="M6" s="11"/>
      <c r="N6" s="11"/>
      <c r="O6" s="11"/>
      <c r="P6" s="11"/>
      <c r="Q6" s="12"/>
      <c r="R6" s="46"/>
    </row>
    <row r="7" spans="1:18" x14ac:dyDescent="0.35">
      <c r="A7" s="11"/>
      <c r="B7" s="11"/>
      <c r="C7" s="11"/>
      <c r="D7" s="76"/>
      <c r="E7" s="92"/>
      <c r="F7" s="57"/>
      <c r="G7" s="108"/>
      <c r="H7" s="11"/>
      <c r="I7" s="11"/>
      <c r="J7" s="11"/>
      <c r="K7" s="11"/>
      <c r="L7" s="11"/>
      <c r="M7" s="11"/>
      <c r="N7" s="11"/>
      <c r="O7" s="11"/>
      <c r="P7" s="11"/>
      <c r="Q7" s="12"/>
      <c r="R7" s="46"/>
    </row>
    <row r="8" spans="1:18" x14ac:dyDescent="0.35">
      <c r="A8" s="11"/>
      <c r="B8" s="11"/>
      <c r="C8" s="12" t="s">
        <v>7</v>
      </c>
      <c r="D8" s="12" t="s">
        <v>8</v>
      </c>
      <c r="E8" s="92"/>
      <c r="F8" s="12" t="s">
        <v>7</v>
      </c>
      <c r="G8" s="109" t="s">
        <v>9</v>
      </c>
      <c r="H8" s="12" t="s">
        <v>10</v>
      </c>
      <c r="I8" s="11"/>
      <c r="J8" s="11"/>
      <c r="K8" s="11"/>
      <c r="L8" s="11"/>
      <c r="M8" s="11"/>
      <c r="N8" s="11"/>
      <c r="O8" s="11"/>
      <c r="P8" s="11"/>
      <c r="Q8" s="12"/>
      <c r="R8" s="46"/>
    </row>
    <row r="9" spans="1:18" x14ac:dyDescent="0.35">
      <c r="A9" s="9" t="s">
        <v>11</v>
      </c>
      <c r="B9" s="11" t="s">
        <v>12</v>
      </c>
      <c r="C9" s="12" t="s">
        <v>13</v>
      </c>
      <c r="D9" s="12" t="s">
        <v>14</v>
      </c>
      <c r="E9" s="92" t="s">
        <v>14</v>
      </c>
      <c r="F9" s="12" t="s">
        <v>15</v>
      </c>
      <c r="G9" s="110" t="s">
        <v>16</v>
      </c>
      <c r="H9" s="12" t="s">
        <v>17</v>
      </c>
      <c r="I9" s="11"/>
      <c r="J9" s="11"/>
      <c r="K9" s="11"/>
      <c r="L9" s="11"/>
      <c r="M9" s="11"/>
      <c r="N9" s="11"/>
      <c r="O9" s="11"/>
      <c r="P9" s="11"/>
      <c r="Q9" s="12"/>
      <c r="R9" s="46"/>
    </row>
    <row r="10" spans="1:18" x14ac:dyDescent="0.35">
      <c r="A10" s="11" t="s">
        <v>18</v>
      </c>
      <c r="B10" s="11"/>
      <c r="C10" s="11"/>
      <c r="D10" s="76"/>
      <c r="E10" s="92"/>
      <c r="F10" s="57"/>
      <c r="G10" s="110" t="s">
        <v>19</v>
      </c>
      <c r="H10" s="93" t="s">
        <v>20</v>
      </c>
      <c r="I10" s="12">
        <v>2027</v>
      </c>
      <c r="J10" s="12">
        <v>2028</v>
      </c>
      <c r="K10" s="12">
        <v>2029</v>
      </c>
      <c r="L10" s="93">
        <v>2030</v>
      </c>
      <c r="M10" s="12">
        <v>2031</v>
      </c>
      <c r="N10" s="12">
        <v>2032</v>
      </c>
      <c r="O10" s="12">
        <v>2033</v>
      </c>
      <c r="P10" s="93">
        <v>2034</v>
      </c>
      <c r="Q10" s="12" t="s">
        <v>21</v>
      </c>
      <c r="R10" s="46"/>
    </row>
    <row r="11" spans="1:18" x14ac:dyDescent="0.35">
      <c r="A11" s="11"/>
      <c r="B11" s="11"/>
      <c r="C11" s="11"/>
      <c r="D11" s="76"/>
      <c r="E11" s="92"/>
      <c r="F11" s="57"/>
      <c r="G11" s="111"/>
      <c r="H11" s="93"/>
      <c r="I11" s="12"/>
      <c r="J11" s="12"/>
      <c r="K11" s="12"/>
      <c r="L11" s="93"/>
      <c r="M11" s="12"/>
      <c r="N11" s="12"/>
      <c r="O11" s="12"/>
      <c r="P11" s="93"/>
      <c r="Q11" s="12"/>
      <c r="R11" s="46"/>
    </row>
    <row r="12" spans="1:18" x14ac:dyDescent="0.35">
      <c r="A12" s="13" t="s">
        <v>24</v>
      </c>
      <c r="B12" s="13"/>
      <c r="C12" s="13"/>
      <c r="D12" s="77"/>
      <c r="E12" s="94"/>
      <c r="F12" s="58"/>
      <c r="G12" s="112"/>
      <c r="H12" s="95"/>
      <c r="I12" s="13"/>
      <c r="J12" s="13"/>
      <c r="K12" s="13"/>
      <c r="L12" s="96"/>
      <c r="M12" s="13"/>
      <c r="N12" s="13"/>
      <c r="O12" s="13"/>
      <c r="P12" s="96"/>
      <c r="Q12" s="13"/>
      <c r="R12" s="44"/>
    </row>
    <row r="13" spans="1:18" x14ac:dyDescent="0.35">
      <c r="A13" s="11" t="s">
        <v>1331</v>
      </c>
      <c r="B13" s="11" t="s">
        <v>52</v>
      </c>
      <c r="C13" s="11" t="s">
        <v>833</v>
      </c>
      <c r="D13" s="76" t="s">
        <v>421</v>
      </c>
      <c r="E13" s="92">
        <v>1</v>
      </c>
      <c r="F13" s="12" t="s">
        <v>43</v>
      </c>
      <c r="G13" s="113">
        <v>0</v>
      </c>
      <c r="H13" s="82">
        <v>36900000</v>
      </c>
      <c r="I13" s="81">
        <v>2600000</v>
      </c>
      <c r="J13" s="81">
        <v>2730000</v>
      </c>
      <c r="K13" s="81">
        <v>3030000</v>
      </c>
      <c r="L13" s="84">
        <v>6900000</v>
      </c>
      <c r="M13" s="81">
        <v>4760000</v>
      </c>
      <c r="N13" s="81">
        <v>4760000</v>
      </c>
      <c r="O13" s="81">
        <v>4760000</v>
      </c>
      <c r="P13" s="84">
        <v>4760000</v>
      </c>
      <c r="Q13" s="81">
        <v>2600000</v>
      </c>
    </row>
    <row r="14" spans="1:18" x14ac:dyDescent="0.35">
      <c r="A14" s="11" t="s">
        <v>1332</v>
      </c>
      <c r="B14" s="11" t="s">
        <v>52</v>
      </c>
      <c r="C14" s="11" t="s">
        <v>833</v>
      </c>
      <c r="D14" s="76" t="s">
        <v>33</v>
      </c>
      <c r="E14" s="92">
        <v>2</v>
      </c>
      <c r="F14" s="12" t="s">
        <v>43</v>
      </c>
      <c r="G14" s="113">
        <v>0</v>
      </c>
      <c r="H14" s="83">
        <v>117157040</v>
      </c>
      <c r="I14" s="81">
        <v>7636230</v>
      </c>
      <c r="J14" s="81">
        <v>25006147</v>
      </c>
      <c r="K14" s="81">
        <v>18726053</v>
      </c>
      <c r="L14" s="85">
        <v>2701320</v>
      </c>
      <c r="M14" s="81">
        <v>4788000</v>
      </c>
      <c r="N14" s="81">
        <v>15918000</v>
      </c>
      <c r="O14" s="81">
        <v>20312250</v>
      </c>
      <c r="P14" s="85">
        <v>7518000</v>
      </c>
      <c r="Q14" s="81">
        <v>14551040</v>
      </c>
      <c r="R14" s="34"/>
    </row>
    <row r="15" spans="1:18" x14ac:dyDescent="0.35">
      <c r="A15" s="11" t="s">
        <v>1333</v>
      </c>
      <c r="B15" s="11" t="s">
        <v>52</v>
      </c>
      <c r="C15" s="11" t="s">
        <v>833</v>
      </c>
      <c r="D15" s="76" t="s">
        <v>405</v>
      </c>
      <c r="E15" s="92">
        <v>3</v>
      </c>
      <c r="F15" s="12" t="s">
        <v>43</v>
      </c>
      <c r="G15" s="113">
        <v>0</v>
      </c>
      <c r="H15" s="83">
        <v>4731000</v>
      </c>
      <c r="I15" s="81">
        <v>544000</v>
      </c>
      <c r="J15" s="81">
        <v>306000</v>
      </c>
      <c r="K15" s="81">
        <v>500000</v>
      </c>
      <c r="L15" s="85">
        <v>756000</v>
      </c>
      <c r="M15" s="81">
        <v>525000</v>
      </c>
      <c r="N15" s="81">
        <v>525000</v>
      </c>
      <c r="O15" s="81">
        <v>525000</v>
      </c>
      <c r="P15" s="85">
        <v>525000</v>
      </c>
      <c r="Q15" s="81">
        <v>525000</v>
      </c>
      <c r="R15" s="34"/>
    </row>
    <row r="16" spans="1:18" ht="15" thickBot="1" x14ac:dyDescent="0.4">
      <c r="A16" s="11"/>
      <c r="B16" s="11"/>
      <c r="C16" s="11"/>
      <c r="D16" s="76"/>
      <c r="E16" s="92"/>
      <c r="F16" s="12"/>
      <c r="G16" s="113"/>
      <c r="H16" s="83"/>
      <c r="I16" s="81"/>
      <c r="J16" s="81"/>
      <c r="K16" s="81"/>
      <c r="L16" s="85"/>
      <c r="M16" s="81"/>
      <c r="N16" s="81"/>
      <c r="O16" s="81"/>
      <c r="P16" s="85"/>
      <c r="Q16" s="81"/>
      <c r="R16" s="34"/>
    </row>
    <row r="17" spans="1:20" x14ac:dyDescent="0.35">
      <c r="A17" s="11"/>
      <c r="B17" s="11"/>
      <c r="C17" s="11"/>
      <c r="D17" s="76"/>
      <c r="E17" s="92"/>
      <c r="F17" s="12"/>
      <c r="G17" s="113"/>
      <c r="H17" s="44"/>
      <c r="I17" s="98"/>
      <c r="J17" s="44"/>
      <c r="K17" s="44"/>
      <c r="L17" s="44"/>
      <c r="M17" s="53"/>
      <c r="N17" s="44"/>
      <c r="O17" s="44"/>
      <c r="P17" s="53"/>
      <c r="Q17" s="44"/>
      <c r="R17" s="34"/>
    </row>
    <row r="18" spans="1:20" x14ac:dyDescent="0.35">
      <c r="A18" s="18" t="s">
        <v>98</v>
      </c>
      <c r="B18" s="18"/>
      <c r="C18" s="19"/>
      <c r="D18" s="99"/>
      <c r="E18" s="100"/>
      <c r="F18" s="59"/>
      <c r="G18" s="114"/>
      <c r="H18" s="55">
        <v>158788040</v>
      </c>
      <c r="I18" s="55">
        <v>10780230</v>
      </c>
      <c r="J18" s="55">
        <v>28042147</v>
      </c>
      <c r="K18" s="55">
        <v>22256053</v>
      </c>
      <c r="L18" s="55">
        <v>10357320</v>
      </c>
      <c r="M18" s="55">
        <v>10073000</v>
      </c>
      <c r="N18" s="55">
        <v>21203000</v>
      </c>
      <c r="O18" s="55">
        <v>25597250</v>
      </c>
      <c r="P18" s="55">
        <v>12803000</v>
      </c>
      <c r="Q18" s="55">
        <v>17676040</v>
      </c>
      <c r="R18" s="34"/>
    </row>
    <row r="19" spans="1:20" x14ac:dyDescent="0.35">
      <c r="A19" s="11"/>
      <c r="B19" s="11"/>
      <c r="C19" s="11"/>
      <c r="D19" s="76"/>
      <c r="E19" s="92"/>
      <c r="F19" s="12"/>
      <c r="G19" s="113"/>
      <c r="H19" s="11"/>
      <c r="I19" s="11"/>
      <c r="J19" s="11"/>
      <c r="K19" s="11"/>
      <c r="L19" s="11"/>
      <c r="M19" s="11"/>
      <c r="N19" s="11"/>
      <c r="O19" s="11"/>
      <c r="P19" s="11"/>
      <c r="Q19" s="11"/>
      <c r="R19" s="11"/>
      <c r="S19" s="11"/>
      <c r="T19" s="11"/>
    </row>
    <row r="20" spans="1:20" x14ac:dyDescent="0.35">
      <c r="A20" s="86" t="s">
        <v>26</v>
      </c>
      <c r="B20" s="11"/>
      <c r="C20" s="11"/>
      <c r="D20" s="76"/>
      <c r="E20" s="92"/>
      <c r="F20" s="12"/>
      <c r="G20" s="113"/>
      <c r="H20" s="11"/>
      <c r="I20" s="11"/>
      <c r="J20" s="11"/>
      <c r="K20" s="11"/>
      <c r="L20" s="11"/>
      <c r="M20" s="11"/>
      <c r="N20" s="11"/>
      <c r="O20" s="11"/>
      <c r="P20" s="11"/>
      <c r="Q20" s="11"/>
      <c r="R20" s="11"/>
      <c r="S20" s="11"/>
      <c r="T20" s="11"/>
    </row>
    <row r="21" spans="1:20" x14ac:dyDescent="0.35">
      <c r="A21" s="11"/>
      <c r="B21" s="11"/>
      <c r="C21" s="11"/>
      <c r="D21" s="76"/>
      <c r="E21" s="92"/>
      <c r="F21" s="12"/>
      <c r="G21" s="113"/>
      <c r="H21" s="11"/>
      <c r="I21" s="11"/>
      <c r="J21" s="11"/>
      <c r="K21" s="11"/>
      <c r="L21" s="11"/>
      <c r="M21" s="11"/>
      <c r="N21" s="11"/>
      <c r="O21" s="11"/>
      <c r="P21" s="11"/>
      <c r="Q21" s="11"/>
      <c r="R21" s="11"/>
      <c r="S21" s="11"/>
      <c r="T21" s="11"/>
    </row>
    <row r="22" spans="1:20" x14ac:dyDescent="0.35">
      <c r="A22" s="11"/>
      <c r="B22" s="11"/>
      <c r="C22" s="11"/>
      <c r="D22" s="76"/>
      <c r="E22" s="92"/>
      <c r="F22" s="12"/>
      <c r="G22" s="113"/>
      <c r="H22" s="11"/>
      <c r="I22" s="11"/>
      <c r="J22" s="11"/>
      <c r="K22" s="11"/>
      <c r="L22" s="11"/>
      <c r="M22" s="11"/>
      <c r="N22" s="11"/>
      <c r="O22" s="11"/>
      <c r="P22" s="11"/>
      <c r="Q22" s="11"/>
      <c r="R22" s="11"/>
      <c r="S22" s="11"/>
      <c r="T22" s="11"/>
    </row>
    <row r="23" spans="1:20" x14ac:dyDescent="0.35">
      <c r="A23" s="11"/>
      <c r="B23" s="11"/>
      <c r="C23" s="11"/>
      <c r="D23" s="76"/>
      <c r="E23" s="92"/>
      <c r="F23" s="12"/>
      <c r="G23" s="113"/>
      <c r="H23" s="11"/>
      <c r="I23" s="11"/>
      <c r="J23" s="11"/>
      <c r="K23" s="11"/>
      <c r="L23" s="11"/>
      <c r="M23" s="11"/>
      <c r="N23" s="11"/>
      <c r="O23" s="11"/>
      <c r="P23" s="11"/>
      <c r="Q23" s="11"/>
      <c r="R23" s="11"/>
      <c r="S23" s="11"/>
      <c r="T23" s="11"/>
    </row>
    <row r="24" spans="1:20" x14ac:dyDescent="0.35">
      <c r="A24" s="11"/>
      <c r="B24" s="11"/>
      <c r="C24" s="11"/>
      <c r="D24" s="76"/>
      <c r="E24" s="92"/>
      <c r="F24" s="12"/>
      <c r="G24" s="113"/>
      <c r="H24" s="11"/>
      <c r="I24" s="11"/>
      <c r="J24" s="11"/>
      <c r="K24" s="11"/>
      <c r="L24" s="11"/>
      <c r="M24" s="11"/>
      <c r="N24" s="11"/>
      <c r="O24" s="11"/>
      <c r="P24" s="11"/>
      <c r="Q24" s="11"/>
      <c r="R24" s="11"/>
      <c r="S24" s="11"/>
      <c r="T24" s="11"/>
    </row>
    <row r="25" spans="1:20" x14ac:dyDescent="0.35">
      <c r="A25" s="11"/>
      <c r="B25" s="11"/>
      <c r="C25" s="11"/>
      <c r="D25" s="76"/>
      <c r="E25" s="92"/>
      <c r="F25" s="12"/>
      <c r="G25" s="113"/>
      <c r="H25" s="11"/>
      <c r="I25" s="11"/>
      <c r="J25" s="11"/>
      <c r="K25" s="11"/>
      <c r="L25" s="11"/>
      <c r="M25" s="11"/>
      <c r="N25" s="11"/>
      <c r="O25" s="11"/>
      <c r="P25" s="11"/>
      <c r="Q25" s="11"/>
      <c r="R25" s="11"/>
      <c r="S25" s="11"/>
      <c r="T25" s="11"/>
    </row>
    <row r="26" spans="1:20" x14ac:dyDescent="0.35">
      <c r="A26" s="11"/>
      <c r="B26" s="11"/>
      <c r="C26" s="11"/>
      <c r="D26" s="76"/>
      <c r="E26" s="92"/>
      <c r="F26" s="12"/>
      <c r="G26" s="113"/>
      <c r="H26" s="11"/>
      <c r="I26" s="11"/>
      <c r="J26" s="11"/>
      <c r="K26" s="11"/>
      <c r="L26" s="11"/>
      <c r="M26" s="11"/>
      <c r="N26" s="11"/>
      <c r="O26" s="11"/>
      <c r="P26" s="11"/>
      <c r="Q26" s="11"/>
      <c r="R26" s="11"/>
      <c r="S26" s="11"/>
      <c r="T26" s="11"/>
    </row>
    <row r="27" spans="1:20" x14ac:dyDescent="0.35">
      <c r="A27" s="11"/>
      <c r="B27" s="11"/>
      <c r="C27" s="11"/>
      <c r="D27" s="76"/>
      <c r="E27" s="92"/>
      <c r="F27" s="12"/>
      <c r="G27" s="113"/>
      <c r="H27" s="11"/>
      <c r="I27" s="11"/>
      <c r="J27" s="11"/>
      <c r="K27" s="11"/>
      <c r="L27" s="11"/>
      <c r="M27" s="11"/>
      <c r="N27" s="11"/>
      <c r="O27" s="11"/>
      <c r="P27" s="11"/>
      <c r="Q27" s="11"/>
      <c r="R27" s="11"/>
      <c r="S27" s="11"/>
      <c r="T27" s="11"/>
    </row>
    <row r="28" spans="1:20" x14ac:dyDescent="0.35">
      <c r="A28" s="11"/>
      <c r="B28" s="11"/>
      <c r="C28" s="11"/>
      <c r="D28" s="76"/>
      <c r="E28" s="92"/>
      <c r="F28" s="12"/>
      <c r="G28" s="113"/>
      <c r="H28" s="11"/>
      <c r="I28" s="11"/>
      <c r="J28" s="11"/>
      <c r="K28" s="11"/>
      <c r="L28" s="11"/>
      <c r="M28" s="11"/>
      <c r="N28" s="11"/>
      <c r="O28" s="11"/>
      <c r="P28" s="11"/>
      <c r="Q28" s="11"/>
      <c r="R28" s="11"/>
      <c r="S28" s="11"/>
      <c r="T28" s="11"/>
    </row>
    <row r="29" spans="1:20" x14ac:dyDescent="0.35">
      <c r="A29" s="11"/>
      <c r="B29" s="11"/>
      <c r="C29" s="11"/>
      <c r="D29" s="76"/>
      <c r="E29" s="92"/>
      <c r="F29" s="12"/>
      <c r="G29" s="113"/>
      <c r="H29" s="11"/>
      <c r="I29" s="11"/>
      <c r="J29" s="11"/>
      <c r="K29" s="11"/>
      <c r="L29" s="11"/>
      <c r="M29" s="11"/>
      <c r="N29" s="11"/>
      <c r="O29" s="11"/>
      <c r="P29" s="11"/>
      <c r="Q29" s="11"/>
      <c r="R29" s="11"/>
      <c r="S29" s="11"/>
      <c r="T29" s="11"/>
    </row>
    <row r="30" spans="1:20" x14ac:dyDescent="0.35">
      <c r="A30" s="11"/>
      <c r="B30" s="11"/>
      <c r="C30" s="11"/>
      <c r="D30" s="76"/>
      <c r="E30" s="92"/>
      <c r="F30" s="12"/>
      <c r="G30" s="113"/>
      <c r="H30" s="11"/>
      <c r="I30" s="11"/>
      <c r="J30" s="11"/>
      <c r="K30" s="11"/>
      <c r="L30" s="11"/>
      <c r="M30" s="11"/>
      <c r="N30" s="11"/>
      <c r="O30" s="11"/>
      <c r="P30" s="11"/>
      <c r="Q30" s="11"/>
      <c r="R30" s="11"/>
      <c r="S30" s="11"/>
      <c r="T30" s="11"/>
    </row>
    <row r="31" spans="1:20" x14ac:dyDescent="0.35">
      <c r="A31" s="11"/>
      <c r="B31" s="11"/>
      <c r="C31" s="11"/>
      <c r="D31" s="76"/>
      <c r="E31" s="92"/>
      <c r="F31" s="12"/>
      <c r="G31" s="113"/>
      <c r="H31" s="11"/>
      <c r="I31" s="11"/>
      <c r="J31" s="11"/>
      <c r="K31" s="11"/>
      <c r="L31" s="11"/>
      <c r="M31" s="11"/>
      <c r="N31" s="11"/>
      <c r="O31" s="11"/>
      <c r="P31" s="11"/>
      <c r="Q31" s="11"/>
      <c r="R31" s="11"/>
      <c r="S31" s="11"/>
      <c r="T31" s="11"/>
    </row>
    <row r="32" spans="1:20" x14ac:dyDescent="0.35">
      <c r="A32" s="11"/>
      <c r="B32" s="11"/>
      <c r="C32" s="11"/>
      <c r="D32" s="76"/>
      <c r="E32" s="92"/>
      <c r="F32" s="12"/>
      <c r="G32" s="113"/>
      <c r="H32" s="11"/>
      <c r="I32" s="11"/>
      <c r="J32" s="11"/>
      <c r="K32" s="11"/>
      <c r="L32" s="11"/>
      <c r="M32" s="11"/>
      <c r="N32" s="11"/>
      <c r="O32" s="11"/>
      <c r="P32" s="11"/>
      <c r="Q32" s="11"/>
      <c r="R32" s="11"/>
      <c r="S32" s="11"/>
      <c r="T32" s="11"/>
    </row>
    <row r="33" spans="1:20" x14ac:dyDescent="0.35">
      <c r="A33" s="11"/>
      <c r="B33" s="11"/>
      <c r="C33" s="11"/>
      <c r="D33" s="76"/>
      <c r="E33" s="92"/>
      <c r="F33" s="12"/>
      <c r="G33" s="113"/>
      <c r="H33" s="11"/>
      <c r="I33" s="11"/>
      <c r="J33" s="11"/>
      <c r="K33" s="11"/>
      <c r="L33" s="11"/>
      <c r="M33" s="11"/>
      <c r="N33" s="11"/>
      <c r="O33" s="11"/>
      <c r="P33" s="11"/>
      <c r="Q33" s="11"/>
      <c r="R33" s="11"/>
      <c r="S33" s="11"/>
      <c r="T33" s="11"/>
    </row>
    <row r="34" spans="1:20" x14ac:dyDescent="0.35">
      <c r="A34" s="11"/>
      <c r="B34" s="11"/>
      <c r="C34" s="11"/>
      <c r="D34" s="76"/>
      <c r="E34" s="92"/>
      <c r="F34" s="12"/>
      <c r="G34" s="113"/>
      <c r="H34" s="11"/>
      <c r="I34" s="11"/>
      <c r="J34" s="11"/>
      <c r="K34" s="11"/>
      <c r="L34" s="11"/>
      <c r="M34" s="11"/>
      <c r="N34" s="11"/>
      <c r="O34" s="11"/>
      <c r="P34" s="11"/>
      <c r="Q34" s="11"/>
      <c r="R34" s="11"/>
      <c r="S34" s="11"/>
      <c r="T34" s="11"/>
    </row>
    <row r="35" spans="1:20" x14ac:dyDescent="0.35">
      <c r="A35" s="11"/>
      <c r="B35" s="11"/>
      <c r="C35" s="11"/>
      <c r="D35" s="76"/>
      <c r="E35" s="92"/>
      <c r="F35" s="12"/>
      <c r="G35" s="113"/>
      <c r="H35" s="11"/>
      <c r="I35" s="11"/>
      <c r="J35" s="11"/>
      <c r="K35" s="11"/>
      <c r="L35" s="11"/>
      <c r="M35" s="11"/>
      <c r="N35" s="11"/>
      <c r="O35" s="11"/>
      <c r="P35" s="11"/>
      <c r="Q35" s="11"/>
      <c r="R35" s="11"/>
      <c r="S35" s="11"/>
      <c r="T35" s="11"/>
    </row>
    <row r="36" spans="1:20" x14ac:dyDescent="0.35">
      <c r="A36" s="11"/>
      <c r="B36" s="11"/>
      <c r="C36" s="11"/>
      <c r="D36" s="76"/>
      <c r="E36" s="92"/>
    </row>
    <row r="37" spans="1:20" x14ac:dyDescent="0.35">
      <c r="A37" s="11"/>
      <c r="B37" s="11"/>
      <c r="C37" s="11"/>
      <c r="D37" s="76"/>
      <c r="E37" s="92"/>
    </row>
    <row r="38" spans="1:20" x14ac:dyDescent="0.35">
      <c r="A38" s="11"/>
      <c r="B38" s="11"/>
      <c r="C38" s="11"/>
      <c r="D38" s="76"/>
      <c r="E38" s="92"/>
    </row>
    <row r="39" spans="1:20" x14ac:dyDescent="0.35">
      <c r="A39" s="11"/>
      <c r="B39" s="11"/>
      <c r="C39" s="11"/>
      <c r="D39" s="76"/>
      <c r="E39" s="92"/>
    </row>
    <row r="40" spans="1:20" x14ac:dyDescent="0.35">
      <c r="A40" s="11"/>
      <c r="B40" s="11"/>
      <c r="C40" s="11"/>
      <c r="D40" s="76"/>
      <c r="E40" s="92"/>
    </row>
    <row r="41" spans="1:20" x14ac:dyDescent="0.35">
      <c r="A41" s="11"/>
      <c r="B41" s="11"/>
      <c r="C41" s="11"/>
      <c r="D41" s="76"/>
      <c r="E41" s="92"/>
    </row>
    <row r="42" spans="1:20" x14ac:dyDescent="0.35">
      <c r="A42" s="11"/>
      <c r="B42" s="11"/>
      <c r="C42" s="11"/>
      <c r="D42" s="76"/>
      <c r="E42" s="92"/>
    </row>
    <row r="43" spans="1:20" x14ac:dyDescent="0.35">
      <c r="A43" s="11"/>
      <c r="B43" s="11"/>
      <c r="C43" s="11"/>
      <c r="D43" s="76"/>
      <c r="E43" s="92"/>
    </row>
    <row r="44" spans="1:20" x14ac:dyDescent="0.35">
      <c r="A44" s="11"/>
      <c r="B44" s="11"/>
      <c r="C44" s="11"/>
      <c r="D44" s="76"/>
      <c r="E44" s="92"/>
    </row>
    <row r="45" spans="1:20" s="62" customFormat="1" x14ac:dyDescent="0.35">
      <c r="A45" s="11"/>
      <c r="B45" s="11"/>
      <c r="C45" s="11"/>
      <c r="D45" s="76"/>
      <c r="E45" s="92"/>
      <c r="G45" s="115"/>
      <c r="H45"/>
      <c r="I45"/>
      <c r="J45"/>
      <c r="K45"/>
      <c r="L45"/>
      <c r="M45"/>
      <c r="N45"/>
      <c r="O45"/>
      <c r="P45"/>
      <c r="Q45"/>
      <c r="R45"/>
      <c r="S45"/>
      <c r="T45"/>
    </row>
    <row r="46" spans="1:20" s="62" customFormat="1" x14ac:dyDescent="0.35">
      <c r="A46" s="11"/>
      <c r="B46" s="11"/>
      <c r="C46" s="11"/>
      <c r="D46" s="76"/>
      <c r="E46" s="92"/>
      <c r="G46" s="115"/>
      <c r="H46"/>
      <c r="I46"/>
      <c r="J46"/>
      <c r="K46"/>
      <c r="L46"/>
      <c r="M46"/>
      <c r="N46"/>
      <c r="O46"/>
      <c r="P46"/>
      <c r="Q46"/>
      <c r="R46"/>
      <c r="S46"/>
      <c r="T46"/>
    </row>
    <row r="47" spans="1:20" s="62" customFormat="1" x14ac:dyDescent="0.35">
      <c r="A47" s="11"/>
      <c r="B47" s="11"/>
      <c r="C47" s="11"/>
      <c r="D47" s="76"/>
      <c r="E47" s="92"/>
      <c r="G47" s="115"/>
      <c r="H47"/>
      <c r="I47"/>
      <c r="J47"/>
      <c r="K47"/>
      <c r="L47"/>
      <c r="M47"/>
      <c r="N47"/>
      <c r="O47"/>
      <c r="P47"/>
      <c r="Q47"/>
      <c r="R47"/>
      <c r="S47"/>
      <c r="T47"/>
    </row>
    <row r="48" spans="1:20" s="62" customFormat="1" x14ac:dyDescent="0.35">
      <c r="A48" s="11"/>
      <c r="B48" s="11"/>
      <c r="C48" s="11"/>
      <c r="D48" s="76"/>
      <c r="E48" s="92"/>
      <c r="G48" s="115"/>
      <c r="H48"/>
      <c r="I48"/>
      <c r="J48"/>
      <c r="K48"/>
      <c r="L48"/>
      <c r="M48"/>
      <c r="N48"/>
      <c r="O48"/>
      <c r="P48"/>
      <c r="Q48"/>
      <c r="R48"/>
      <c r="S48"/>
      <c r="T48"/>
    </row>
    <row r="49" spans="1:20" s="62" customFormat="1" x14ac:dyDescent="0.35">
      <c r="A49" s="11"/>
      <c r="B49" s="11"/>
      <c r="C49" s="11"/>
      <c r="D49" s="76"/>
      <c r="E49" s="92"/>
      <c r="G49" s="115"/>
      <c r="H49"/>
      <c r="I49"/>
      <c r="J49"/>
      <c r="K49"/>
      <c r="L49"/>
      <c r="M49"/>
      <c r="N49"/>
      <c r="O49"/>
      <c r="P49"/>
      <c r="Q49"/>
      <c r="R49"/>
      <c r="S49"/>
      <c r="T49"/>
    </row>
    <row r="50" spans="1:20" s="62" customFormat="1" x14ac:dyDescent="0.35">
      <c r="A50" s="11"/>
      <c r="B50" s="11"/>
      <c r="C50" s="11"/>
      <c r="D50" s="76"/>
      <c r="E50" s="92"/>
      <c r="G50" s="115"/>
      <c r="H50"/>
      <c r="I50"/>
      <c r="J50"/>
      <c r="K50"/>
      <c r="L50"/>
      <c r="M50"/>
      <c r="N50"/>
      <c r="O50"/>
      <c r="P50"/>
      <c r="Q50"/>
      <c r="R50"/>
      <c r="S50"/>
      <c r="T50"/>
    </row>
    <row r="51" spans="1:20" s="62" customFormat="1" x14ac:dyDescent="0.35">
      <c r="A51" s="11"/>
      <c r="B51" s="11"/>
      <c r="C51" s="11"/>
      <c r="D51" s="76"/>
      <c r="E51" s="92"/>
      <c r="G51" s="115"/>
      <c r="H51"/>
      <c r="I51"/>
      <c r="J51"/>
      <c r="K51"/>
      <c r="L51"/>
      <c r="M51"/>
      <c r="N51"/>
      <c r="O51"/>
      <c r="P51"/>
      <c r="Q51"/>
      <c r="R51"/>
      <c r="S51"/>
      <c r="T51"/>
    </row>
    <row r="52" spans="1:20" s="62" customFormat="1" x14ac:dyDescent="0.35">
      <c r="A52" s="11"/>
      <c r="B52" s="11"/>
      <c r="C52" s="11"/>
      <c r="D52" s="76"/>
      <c r="E52" s="92"/>
      <c r="G52" s="115"/>
      <c r="H52"/>
      <c r="I52"/>
      <c r="J52"/>
      <c r="K52"/>
      <c r="L52"/>
      <c r="M52"/>
      <c r="N52"/>
      <c r="O52"/>
      <c r="P52"/>
      <c r="Q52"/>
      <c r="R52"/>
      <c r="S52"/>
      <c r="T52"/>
    </row>
    <row r="53" spans="1:20" s="62" customFormat="1" x14ac:dyDescent="0.35">
      <c r="A53" s="11"/>
      <c r="B53" s="11"/>
      <c r="C53" s="11"/>
      <c r="D53" s="76"/>
      <c r="E53" s="92"/>
      <c r="G53" s="115"/>
      <c r="H53"/>
      <c r="I53"/>
      <c r="J53"/>
      <c r="K53"/>
      <c r="L53"/>
      <c r="M53"/>
      <c r="N53"/>
      <c r="O53"/>
      <c r="P53"/>
      <c r="Q53"/>
      <c r="R53"/>
      <c r="S53"/>
      <c r="T53"/>
    </row>
    <row r="54" spans="1:20" s="62" customFormat="1" x14ac:dyDescent="0.35">
      <c r="A54" s="11"/>
      <c r="B54" s="11"/>
      <c r="C54" s="11"/>
      <c r="D54" s="76"/>
      <c r="E54" s="92"/>
      <c r="G54" s="115"/>
      <c r="H54"/>
      <c r="I54"/>
      <c r="J54"/>
      <c r="K54"/>
      <c r="L54"/>
      <c r="M54"/>
      <c r="N54"/>
      <c r="O54"/>
      <c r="P54"/>
      <c r="Q54"/>
      <c r="R54"/>
      <c r="S54"/>
      <c r="T54"/>
    </row>
    <row r="55" spans="1:20" s="62" customFormat="1" x14ac:dyDescent="0.35">
      <c r="A55" s="11"/>
      <c r="B55" s="11"/>
      <c r="C55" s="11"/>
      <c r="D55" s="76"/>
      <c r="E55" s="92"/>
      <c r="G55" s="115"/>
      <c r="H55"/>
      <c r="I55"/>
      <c r="J55"/>
      <c r="K55"/>
      <c r="L55"/>
      <c r="M55"/>
      <c r="N55"/>
      <c r="O55"/>
      <c r="P55"/>
      <c r="Q55"/>
      <c r="R55"/>
      <c r="S55"/>
      <c r="T55"/>
    </row>
    <row r="56" spans="1:20" s="62" customFormat="1" x14ac:dyDescent="0.35">
      <c r="A56" s="11"/>
      <c r="B56" s="11"/>
      <c r="C56" s="11"/>
      <c r="D56" s="76"/>
      <c r="E56" s="92"/>
      <c r="G56" s="115"/>
      <c r="H56"/>
      <c r="I56"/>
      <c r="J56"/>
      <c r="K56"/>
      <c r="L56"/>
      <c r="M56"/>
      <c r="N56"/>
      <c r="O56"/>
      <c r="P56"/>
      <c r="Q56"/>
      <c r="R56"/>
      <c r="S56"/>
      <c r="T56"/>
    </row>
    <row r="57" spans="1:20" s="62" customFormat="1" x14ac:dyDescent="0.35">
      <c r="A57" s="11"/>
      <c r="B57" s="11"/>
      <c r="C57" s="11"/>
      <c r="D57" s="76"/>
      <c r="E57" s="92"/>
      <c r="G57" s="115"/>
      <c r="H57"/>
      <c r="I57"/>
      <c r="J57"/>
      <c r="K57"/>
      <c r="L57"/>
      <c r="M57"/>
      <c r="N57"/>
      <c r="O57"/>
      <c r="P57"/>
      <c r="Q57"/>
      <c r="R57"/>
      <c r="S57"/>
      <c r="T57"/>
    </row>
    <row r="58" spans="1:20" s="62" customFormat="1" x14ac:dyDescent="0.35">
      <c r="A58" s="11"/>
      <c r="B58" s="11"/>
      <c r="C58" s="11"/>
      <c r="D58" s="76"/>
      <c r="E58" s="92"/>
      <c r="G58" s="115"/>
      <c r="H58"/>
      <c r="I58"/>
      <c r="J58"/>
      <c r="K58"/>
      <c r="L58"/>
      <c r="M58"/>
      <c r="N58"/>
      <c r="O58"/>
      <c r="P58"/>
      <c r="Q58"/>
      <c r="R58"/>
      <c r="S58"/>
      <c r="T58"/>
    </row>
    <row r="59" spans="1:20" s="62" customFormat="1" x14ac:dyDescent="0.35">
      <c r="A59" s="11"/>
      <c r="B59" s="11"/>
      <c r="C59" s="11"/>
      <c r="D59" s="76"/>
      <c r="E59" s="92"/>
      <c r="G59" s="115"/>
      <c r="H59"/>
      <c r="I59"/>
      <c r="J59"/>
      <c r="K59"/>
      <c r="L59"/>
      <c r="M59"/>
      <c r="N59"/>
      <c r="O59"/>
      <c r="P59"/>
      <c r="Q59"/>
      <c r="R59"/>
      <c r="S59"/>
      <c r="T59"/>
    </row>
    <row r="60" spans="1:20" s="62" customFormat="1" x14ac:dyDescent="0.35">
      <c r="A60" s="11"/>
      <c r="B60" s="11"/>
      <c r="C60" s="11"/>
      <c r="D60" s="76"/>
      <c r="E60" s="92"/>
      <c r="G60" s="115"/>
      <c r="H60"/>
      <c r="I60"/>
      <c r="J60"/>
      <c r="K60"/>
      <c r="L60"/>
      <c r="M60"/>
      <c r="N60"/>
      <c r="O60"/>
      <c r="P60"/>
      <c r="Q60"/>
      <c r="R60"/>
      <c r="S60"/>
      <c r="T60"/>
    </row>
    <row r="61" spans="1:20" s="62" customFormat="1" x14ac:dyDescent="0.35">
      <c r="A61" s="11"/>
      <c r="B61" s="11"/>
      <c r="C61" s="11"/>
      <c r="D61" s="76"/>
      <c r="E61" s="92"/>
      <c r="G61" s="115"/>
      <c r="H61"/>
      <c r="I61"/>
      <c r="J61"/>
      <c r="K61"/>
      <c r="L61"/>
      <c r="M61"/>
      <c r="N61"/>
      <c r="O61"/>
      <c r="P61"/>
      <c r="Q61"/>
      <c r="R61"/>
      <c r="S61"/>
      <c r="T61"/>
    </row>
    <row r="62" spans="1:20" s="62" customFormat="1" x14ac:dyDescent="0.35">
      <c r="A62" s="11"/>
      <c r="B62" s="11"/>
      <c r="C62" s="11"/>
      <c r="D62" s="76"/>
      <c r="E62" s="92"/>
      <c r="G62" s="115"/>
      <c r="H62"/>
      <c r="I62"/>
      <c r="J62"/>
      <c r="K62"/>
      <c r="L62"/>
      <c r="M62"/>
      <c r="N62"/>
      <c r="O62"/>
      <c r="P62"/>
      <c r="Q62"/>
      <c r="R62"/>
      <c r="S62"/>
      <c r="T62"/>
    </row>
    <row r="63" spans="1:20" s="62" customFormat="1" x14ac:dyDescent="0.35">
      <c r="A63" s="11"/>
      <c r="B63" s="11"/>
      <c r="C63" s="11"/>
      <c r="D63" s="76"/>
      <c r="E63" s="92"/>
      <c r="G63" s="115"/>
      <c r="H63"/>
      <c r="I63"/>
      <c r="J63"/>
      <c r="K63"/>
      <c r="L63"/>
      <c r="M63"/>
      <c r="N63"/>
      <c r="O63"/>
      <c r="P63"/>
      <c r="Q63"/>
      <c r="R63"/>
      <c r="S63"/>
      <c r="T63"/>
    </row>
    <row r="64" spans="1:20" s="62" customFormat="1" x14ac:dyDescent="0.35">
      <c r="A64" s="11"/>
      <c r="B64" s="11"/>
      <c r="C64" s="11"/>
      <c r="D64" s="76"/>
      <c r="E64" s="92"/>
      <c r="G64" s="115"/>
      <c r="H64"/>
      <c r="I64"/>
      <c r="J64"/>
      <c r="K64"/>
      <c r="L64"/>
      <c r="M64"/>
      <c r="N64"/>
      <c r="O64"/>
      <c r="P64"/>
      <c r="Q64"/>
      <c r="R64"/>
      <c r="S64"/>
      <c r="T64"/>
    </row>
    <row r="65" spans="1:20" s="62" customFormat="1" x14ac:dyDescent="0.35">
      <c r="A65" s="11"/>
      <c r="B65" s="11"/>
      <c r="C65" s="11"/>
      <c r="D65" s="76"/>
      <c r="E65" s="92"/>
      <c r="G65" s="115"/>
      <c r="H65"/>
      <c r="I65"/>
      <c r="J65"/>
      <c r="K65"/>
      <c r="L65"/>
      <c r="M65"/>
      <c r="N65"/>
      <c r="O65"/>
      <c r="P65"/>
      <c r="Q65"/>
      <c r="R65"/>
      <c r="S65"/>
      <c r="T65"/>
    </row>
    <row r="66" spans="1:20" s="62" customFormat="1" x14ac:dyDescent="0.35">
      <c r="A66" s="11"/>
      <c r="B66" s="11"/>
      <c r="C66" s="11"/>
      <c r="D66" s="76"/>
      <c r="E66" s="92"/>
      <c r="G66" s="115"/>
      <c r="H66"/>
      <c r="I66"/>
      <c r="J66"/>
      <c r="K66"/>
      <c r="L66"/>
      <c r="M66"/>
      <c r="N66"/>
      <c r="O66"/>
      <c r="P66"/>
      <c r="Q66"/>
      <c r="R66"/>
      <c r="S66"/>
      <c r="T66"/>
    </row>
    <row r="67" spans="1:20" s="62" customFormat="1" x14ac:dyDescent="0.35">
      <c r="A67" s="11"/>
      <c r="B67" s="11"/>
      <c r="C67" s="11"/>
      <c r="D67" s="76"/>
      <c r="E67" s="92"/>
      <c r="G67" s="115"/>
      <c r="H67"/>
      <c r="I67"/>
      <c r="J67"/>
      <c r="K67"/>
      <c r="L67"/>
      <c r="M67"/>
      <c r="N67"/>
      <c r="O67"/>
      <c r="P67"/>
      <c r="Q67"/>
      <c r="R67"/>
      <c r="S67"/>
      <c r="T67"/>
    </row>
    <row r="68" spans="1:20" s="62" customFormat="1" x14ac:dyDescent="0.35">
      <c r="A68" s="11"/>
      <c r="B68" s="11"/>
      <c r="C68" s="11"/>
      <c r="D68" s="76"/>
      <c r="E68" s="92"/>
      <c r="G68" s="115"/>
      <c r="H68"/>
      <c r="I68"/>
      <c r="J68"/>
      <c r="K68"/>
      <c r="L68"/>
      <c r="M68"/>
      <c r="N68"/>
      <c r="O68"/>
      <c r="P68"/>
      <c r="Q68"/>
      <c r="R68"/>
      <c r="S68"/>
      <c r="T68"/>
    </row>
    <row r="69" spans="1:20" s="62" customFormat="1" x14ac:dyDescent="0.35">
      <c r="A69" s="11"/>
      <c r="B69" s="11"/>
      <c r="C69" s="11"/>
      <c r="D69" s="76"/>
      <c r="E69" s="92"/>
      <c r="G69" s="115"/>
      <c r="H69"/>
      <c r="I69"/>
      <c r="J69"/>
      <c r="K69"/>
      <c r="L69"/>
      <c r="M69"/>
      <c r="N69"/>
      <c r="O69"/>
      <c r="P69"/>
      <c r="Q69"/>
      <c r="R69"/>
      <c r="S69"/>
      <c r="T69"/>
    </row>
    <row r="70" spans="1:20" s="62" customFormat="1" x14ac:dyDescent="0.35">
      <c r="A70" s="11"/>
      <c r="B70" s="11"/>
      <c r="C70" s="11"/>
      <c r="D70" s="76"/>
      <c r="E70" s="92"/>
      <c r="G70" s="115"/>
      <c r="H70"/>
      <c r="I70"/>
      <c r="J70"/>
      <c r="K70"/>
      <c r="L70"/>
      <c r="M70"/>
      <c r="N70"/>
      <c r="O70"/>
      <c r="P70"/>
      <c r="Q70"/>
      <c r="R70"/>
      <c r="S70"/>
      <c r="T70"/>
    </row>
    <row r="71" spans="1:20" s="62" customFormat="1" x14ac:dyDescent="0.35">
      <c r="A71" s="11"/>
      <c r="B71" s="11"/>
      <c r="C71" s="11"/>
      <c r="D71" s="76"/>
      <c r="E71" s="92"/>
      <c r="G71" s="115"/>
      <c r="H71"/>
      <c r="I71"/>
      <c r="J71"/>
      <c r="K71"/>
      <c r="L71"/>
      <c r="M71"/>
      <c r="N71"/>
      <c r="O71"/>
      <c r="P71"/>
      <c r="Q71"/>
      <c r="R71"/>
      <c r="S71"/>
      <c r="T71"/>
    </row>
    <row r="72" spans="1:20" s="62" customFormat="1" x14ac:dyDescent="0.35">
      <c r="A72" s="11"/>
      <c r="B72" s="11"/>
      <c r="C72" s="11"/>
      <c r="D72" s="76"/>
      <c r="E72" s="92"/>
      <c r="G72" s="115"/>
      <c r="H72"/>
      <c r="I72"/>
      <c r="J72"/>
      <c r="K72"/>
      <c r="L72"/>
      <c r="M72"/>
      <c r="N72"/>
      <c r="O72"/>
      <c r="P72"/>
      <c r="Q72"/>
      <c r="R72"/>
      <c r="S72"/>
      <c r="T72"/>
    </row>
    <row r="73" spans="1:20" s="62" customFormat="1" x14ac:dyDescent="0.35">
      <c r="A73" s="11"/>
      <c r="B73" s="11"/>
      <c r="C73" s="11"/>
      <c r="D73" s="76"/>
      <c r="E73" s="92"/>
      <c r="G73" s="115"/>
      <c r="H73"/>
      <c r="I73"/>
      <c r="J73"/>
      <c r="K73"/>
      <c r="L73"/>
      <c r="M73"/>
      <c r="N73"/>
      <c r="O73"/>
      <c r="P73"/>
      <c r="Q73"/>
      <c r="R73"/>
      <c r="S73"/>
      <c r="T73"/>
    </row>
    <row r="74" spans="1:20" s="62" customFormat="1" x14ac:dyDescent="0.35">
      <c r="A74" s="11"/>
      <c r="B74" s="11"/>
      <c r="C74" s="11"/>
      <c r="D74" s="76"/>
      <c r="E74" s="92"/>
      <c r="G74" s="115"/>
      <c r="H74"/>
      <c r="I74"/>
      <c r="J74"/>
      <c r="K74"/>
      <c r="L74"/>
      <c r="M74"/>
      <c r="N74"/>
      <c r="O74"/>
      <c r="P74"/>
      <c r="Q74"/>
      <c r="R74"/>
      <c r="S74"/>
      <c r="T74"/>
    </row>
    <row r="75" spans="1:20" s="62" customFormat="1" x14ac:dyDescent="0.35">
      <c r="A75" s="11"/>
      <c r="B75" s="11"/>
      <c r="C75" s="11"/>
      <c r="D75" s="76"/>
      <c r="E75" s="92"/>
      <c r="G75" s="115"/>
      <c r="H75"/>
      <c r="I75"/>
      <c r="J75"/>
      <c r="K75"/>
      <c r="L75"/>
      <c r="M75"/>
      <c r="N75"/>
      <c r="O75"/>
      <c r="P75"/>
      <c r="Q75"/>
      <c r="R75"/>
      <c r="S75"/>
      <c r="T75"/>
    </row>
    <row r="76" spans="1:20" s="62" customFormat="1" x14ac:dyDescent="0.35">
      <c r="A76" s="11"/>
      <c r="B76" s="11"/>
      <c r="C76" s="11"/>
      <c r="D76" s="76"/>
      <c r="E76" s="92"/>
      <c r="G76" s="115"/>
      <c r="H76"/>
      <c r="I76"/>
      <c r="J76"/>
      <c r="K76"/>
      <c r="L76"/>
      <c r="M76"/>
      <c r="N76"/>
      <c r="O76"/>
      <c r="P76"/>
      <c r="Q76"/>
      <c r="R76"/>
      <c r="S76"/>
      <c r="T76"/>
    </row>
    <row r="77" spans="1:20" s="62" customFormat="1" x14ac:dyDescent="0.35">
      <c r="A77" s="11"/>
      <c r="B77" s="11"/>
      <c r="C77" s="11"/>
      <c r="D77" s="76"/>
      <c r="E77" s="92"/>
      <c r="G77" s="115"/>
      <c r="H77"/>
      <c r="I77"/>
      <c r="J77"/>
      <c r="K77"/>
      <c r="L77"/>
      <c r="M77"/>
      <c r="N77"/>
      <c r="O77"/>
      <c r="P77"/>
      <c r="Q77"/>
      <c r="R77"/>
      <c r="S77"/>
      <c r="T77"/>
    </row>
    <row r="78" spans="1:20" s="62" customFormat="1" x14ac:dyDescent="0.35">
      <c r="A78" s="11"/>
      <c r="B78" s="11"/>
      <c r="C78" s="11"/>
      <c r="D78" s="76"/>
      <c r="E78" s="92"/>
      <c r="G78" s="115"/>
      <c r="H78"/>
      <c r="I78"/>
      <c r="J78"/>
      <c r="K78"/>
      <c r="L78"/>
      <c r="M78"/>
      <c r="N78"/>
      <c r="O78"/>
      <c r="P78"/>
      <c r="Q78"/>
      <c r="R78"/>
      <c r="S78"/>
      <c r="T78"/>
    </row>
    <row r="79" spans="1:20" s="62" customFormat="1" x14ac:dyDescent="0.35">
      <c r="A79" s="11"/>
      <c r="B79" s="11"/>
      <c r="C79" s="11"/>
      <c r="D79" s="76"/>
      <c r="E79" s="92"/>
      <c r="G79" s="115"/>
      <c r="H79"/>
      <c r="I79"/>
      <c r="J79"/>
      <c r="K79"/>
      <c r="L79"/>
      <c r="M79"/>
      <c r="N79"/>
      <c r="O79"/>
      <c r="P79"/>
      <c r="Q79"/>
      <c r="R79"/>
      <c r="S79"/>
      <c r="T79"/>
    </row>
    <row r="80" spans="1:20" s="62" customFormat="1" x14ac:dyDescent="0.35">
      <c r="A80" s="11"/>
      <c r="B80" s="11"/>
      <c r="C80" s="11"/>
      <c r="D80" s="76"/>
      <c r="E80" s="92"/>
      <c r="G80" s="115"/>
      <c r="H80"/>
      <c r="I80"/>
      <c r="J80"/>
      <c r="K80"/>
      <c r="L80"/>
      <c r="M80"/>
      <c r="N80"/>
      <c r="O80"/>
      <c r="P80"/>
      <c r="Q80"/>
      <c r="R80"/>
      <c r="S80"/>
      <c r="T80"/>
    </row>
    <row r="81" spans="1:20" s="62" customFormat="1" x14ac:dyDescent="0.35">
      <c r="A81" s="11"/>
      <c r="B81" s="11"/>
      <c r="C81" s="11"/>
      <c r="D81" s="76"/>
      <c r="E81" s="92"/>
      <c r="G81" s="115"/>
      <c r="H81"/>
      <c r="I81"/>
      <c r="J81"/>
      <c r="K81"/>
      <c r="L81"/>
      <c r="M81"/>
      <c r="N81"/>
      <c r="O81"/>
      <c r="P81"/>
      <c r="Q81"/>
      <c r="R81"/>
      <c r="S81"/>
      <c r="T81"/>
    </row>
    <row r="82" spans="1:20" s="62" customFormat="1" x14ac:dyDescent="0.35">
      <c r="A82" s="11"/>
      <c r="B82" s="11"/>
      <c r="C82" s="11"/>
      <c r="D82" s="76"/>
      <c r="E82" s="92"/>
      <c r="G82" s="115"/>
      <c r="H82"/>
      <c r="I82"/>
      <c r="J82"/>
      <c r="K82"/>
      <c r="L82"/>
      <c r="M82"/>
      <c r="N82"/>
      <c r="O82"/>
      <c r="P82"/>
      <c r="Q82"/>
      <c r="R82"/>
      <c r="S82"/>
      <c r="T82"/>
    </row>
    <row r="83" spans="1:20" s="62" customFormat="1" x14ac:dyDescent="0.35">
      <c r="A83" s="11"/>
      <c r="B83" s="11"/>
      <c r="C83" s="11"/>
      <c r="D83" s="76"/>
      <c r="E83" s="92"/>
      <c r="G83" s="115"/>
      <c r="H83"/>
      <c r="I83"/>
      <c r="J83"/>
      <c r="K83"/>
      <c r="L83"/>
      <c r="M83"/>
      <c r="N83"/>
      <c r="O83"/>
      <c r="P83"/>
      <c r="Q83"/>
      <c r="R83"/>
      <c r="S83"/>
      <c r="T83"/>
    </row>
    <row r="84" spans="1:20" s="62" customFormat="1" x14ac:dyDescent="0.35">
      <c r="A84" s="11"/>
      <c r="B84" s="11"/>
      <c r="C84" s="11"/>
      <c r="D84" s="76"/>
      <c r="E84" s="92"/>
      <c r="G84" s="115"/>
      <c r="H84"/>
      <c r="I84"/>
      <c r="J84"/>
      <c r="K84"/>
      <c r="L84"/>
      <c r="M84"/>
      <c r="N84"/>
      <c r="O84"/>
      <c r="P84"/>
      <c r="Q84"/>
      <c r="R84"/>
      <c r="S84"/>
      <c r="T84"/>
    </row>
    <row r="85" spans="1:20" s="62" customFormat="1" x14ac:dyDescent="0.35">
      <c r="A85" s="11"/>
      <c r="B85" s="11"/>
      <c r="C85" s="11"/>
      <c r="D85" s="76"/>
      <c r="E85" s="92"/>
      <c r="G85" s="115"/>
      <c r="H85"/>
      <c r="I85"/>
      <c r="J85"/>
      <c r="K85"/>
      <c r="L85"/>
      <c r="M85"/>
      <c r="N85"/>
      <c r="O85"/>
      <c r="P85"/>
      <c r="Q85"/>
      <c r="R85"/>
      <c r="S85"/>
      <c r="T85"/>
    </row>
    <row r="86" spans="1:20" s="62" customFormat="1" x14ac:dyDescent="0.35">
      <c r="A86" s="11"/>
      <c r="B86" s="11"/>
      <c r="C86" s="11"/>
      <c r="D86" s="76"/>
      <c r="E86" s="92"/>
      <c r="G86" s="115"/>
      <c r="H86"/>
      <c r="I86"/>
      <c r="J86"/>
      <c r="K86"/>
      <c r="L86"/>
      <c r="M86"/>
      <c r="N86"/>
      <c r="O86"/>
      <c r="P86"/>
      <c r="Q86"/>
      <c r="R86"/>
      <c r="S86"/>
      <c r="T86"/>
    </row>
    <row r="87" spans="1:20" s="62" customFormat="1" x14ac:dyDescent="0.35">
      <c r="A87" s="11"/>
      <c r="B87" s="11"/>
      <c r="C87" s="11"/>
      <c r="D87" s="76"/>
      <c r="E87" s="92"/>
      <c r="G87" s="115"/>
      <c r="H87"/>
      <c r="I87"/>
      <c r="J87"/>
      <c r="K87"/>
      <c r="L87"/>
      <c r="M87"/>
      <c r="N87"/>
      <c r="O87"/>
      <c r="P87"/>
      <c r="Q87"/>
      <c r="R87"/>
      <c r="S87"/>
      <c r="T87"/>
    </row>
    <row r="88" spans="1:20" s="62" customFormat="1" x14ac:dyDescent="0.35">
      <c r="A88" s="11"/>
      <c r="B88" s="11"/>
      <c r="C88" s="11"/>
      <c r="D88" s="76"/>
      <c r="E88" s="92"/>
      <c r="G88" s="115"/>
      <c r="H88"/>
      <c r="I88"/>
      <c r="J88"/>
      <c r="K88"/>
      <c r="L88"/>
      <c r="M88"/>
      <c r="N88"/>
      <c r="O88"/>
      <c r="P88"/>
      <c r="Q88"/>
      <c r="R88"/>
      <c r="S88"/>
      <c r="T88"/>
    </row>
    <row r="89" spans="1:20" s="62" customFormat="1" x14ac:dyDescent="0.35">
      <c r="A89" s="11"/>
      <c r="B89" s="11"/>
      <c r="C89" s="11"/>
      <c r="D89" s="76"/>
      <c r="E89" s="92"/>
      <c r="G89" s="115"/>
      <c r="H89"/>
      <c r="I89"/>
      <c r="J89"/>
      <c r="K89"/>
      <c r="L89"/>
      <c r="M89"/>
      <c r="N89"/>
      <c r="O89"/>
      <c r="P89"/>
      <c r="Q89"/>
      <c r="R89"/>
      <c r="S89"/>
      <c r="T89"/>
    </row>
    <row r="90" spans="1:20" s="62" customFormat="1" x14ac:dyDescent="0.35">
      <c r="A90" s="11"/>
      <c r="B90" s="11"/>
      <c r="C90" s="11"/>
      <c r="D90" s="76"/>
      <c r="E90" s="92"/>
      <c r="G90" s="115"/>
      <c r="H90"/>
      <c r="I90"/>
      <c r="J90"/>
      <c r="K90"/>
      <c r="L90"/>
      <c r="M90"/>
      <c r="N90"/>
      <c r="O90"/>
      <c r="P90"/>
      <c r="Q90"/>
      <c r="R90"/>
      <c r="S90"/>
      <c r="T90"/>
    </row>
    <row r="91" spans="1:20" s="62" customFormat="1" x14ac:dyDescent="0.35">
      <c r="A91" s="11"/>
      <c r="B91" s="11"/>
      <c r="C91" s="11"/>
      <c r="D91" s="76"/>
      <c r="E91" s="92"/>
      <c r="G91" s="115"/>
      <c r="H91"/>
      <c r="I91"/>
      <c r="J91"/>
      <c r="K91"/>
      <c r="L91"/>
      <c r="M91"/>
      <c r="N91"/>
      <c r="O91"/>
      <c r="P91"/>
      <c r="Q91"/>
      <c r="R91"/>
      <c r="S91"/>
      <c r="T91"/>
    </row>
    <row r="92" spans="1:20" s="62" customFormat="1" x14ac:dyDescent="0.35">
      <c r="A92" s="11"/>
      <c r="B92" s="11"/>
      <c r="C92" s="11"/>
      <c r="D92" s="76"/>
      <c r="E92" s="92"/>
      <c r="G92" s="115"/>
      <c r="H92"/>
      <c r="I92"/>
      <c r="J92"/>
      <c r="K92"/>
      <c r="L92"/>
      <c r="M92"/>
      <c r="N92"/>
      <c r="O92"/>
      <c r="P92"/>
      <c r="Q92"/>
      <c r="R92"/>
      <c r="S92"/>
      <c r="T92"/>
    </row>
    <row r="93" spans="1:20" s="62" customFormat="1" x14ac:dyDescent="0.35">
      <c r="A93" s="11"/>
      <c r="B93" s="11"/>
      <c r="C93" s="11"/>
      <c r="D93" s="76"/>
      <c r="E93" s="92"/>
      <c r="G93" s="115"/>
      <c r="H93"/>
      <c r="I93"/>
      <c r="J93"/>
      <c r="K93"/>
      <c r="L93"/>
      <c r="M93"/>
      <c r="N93"/>
      <c r="O93"/>
      <c r="P93"/>
      <c r="Q93"/>
      <c r="R93"/>
      <c r="S93"/>
      <c r="T93"/>
    </row>
    <row r="94" spans="1:20" s="62" customFormat="1" x14ac:dyDescent="0.35">
      <c r="A94" s="11"/>
      <c r="B94" s="11"/>
      <c r="C94" s="11"/>
      <c r="D94" s="76"/>
      <c r="E94" s="92"/>
      <c r="G94" s="115"/>
      <c r="H94"/>
      <c r="I94"/>
      <c r="J94"/>
      <c r="K94"/>
      <c r="L94"/>
      <c r="M94"/>
      <c r="N94"/>
      <c r="O94"/>
      <c r="P94"/>
      <c r="Q94"/>
      <c r="R94"/>
      <c r="S94"/>
      <c r="T94"/>
    </row>
    <row r="95" spans="1:20" s="62" customFormat="1" x14ac:dyDescent="0.35">
      <c r="A95" s="11"/>
      <c r="B95" s="11"/>
      <c r="C95" s="11"/>
      <c r="D95" s="76"/>
      <c r="E95" s="92"/>
      <c r="G95" s="115"/>
      <c r="H95"/>
      <c r="I95"/>
      <c r="J95"/>
      <c r="K95"/>
      <c r="L95"/>
      <c r="M95"/>
      <c r="N95"/>
      <c r="O95"/>
      <c r="P95"/>
      <c r="Q95"/>
      <c r="R95"/>
      <c r="S95"/>
      <c r="T95"/>
    </row>
    <row r="96" spans="1:20" s="62" customFormat="1" x14ac:dyDescent="0.35">
      <c r="A96" s="11"/>
      <c r="B96" s="11"/>
      <c r="C96" s="11"/>
      <c r="D96" s="76"/>
      <c r="E96" s="92"/>
      <c r="G96" s="115"/>
      <c r="H96"/>
      <c r="I96"/>
      <c r="J96"/>
      <c r="K96"/>
      <c r="L96"/>
      <c r="M96"/>
      <c r="N96"/>
      <c r="O96"/>
      <c r="P96"/>
      <c r="Q96"/>
      <c r="R96"/>
      <c r="S96"/>
      <c r="T96"/>
    </row>
    <row r="97" spans="1:20" s="62" customFormat="1" x14ac:dyDescent="0.35">
      <c r="A97" s="11"/>
      <c r="B97" s="11"/>
      <c r="C97"/>
      <c r="D97" s="75"/>
      <c r="E97" s="92"/>
      <c r="G97" s="115"/>
      <c r="H97"/>
      <c r="I97"/>
      <c r="J97"/>
      <c r="K97"/>
      <c r="L97"/>
      <c r="M97"/>
      <c r="N97"/>
      <c r="O97"/>
      <c r="P97"/>
      <c r="Q97"/>
      <c r="R97"/>
      <c r="S97"/>
      <c r="T97"/>
    </row>
    <row r="98" spans="1:20" s="62" customFormat="1" x14ac:dyDescent="0.35">
      <c r="A98" s="11"/>
      <c r="B98" s="11"/>
      <c r="C98"/>
      <c r="D98" s="75"/>
      <c r="E98" s="78"/>
      <c r="G98" s="115"/>
      <c r="H98"/>
      <c r="I98"/>
      <c r="J98"/>
      <c r="K98"/>
      <c r="L98"/>
      <c r="M98"/>
      <c r="N98"/>
      <c r="O98"/>
      <c r="P98"/>
      <c r="Q98"/>
      <c r="R98"/>
      <c r="S98"/>
      <c r="T98"/>
    </row>
    <row r="99" spans="1:20" s="62" customFormat="1" x14ac:dyDescent="0.35">
      <c r="A99" s="11"/>
      <c r="B99" s="11"/>
      <c r="C99"/>
      <c r="D99" s="75"/>
      <c r="E99" s="78"/>
      <c r="G99" s="115"/>
      <c r="H99"/>
      <c r="I99"/>
      <c r="J99"/>
      <c r="K99"/>
      <c r="L99"/>
      <c r="M99"/>
      <c r="N99"/>
      <c r="O99"/>
      <c r="P99"/>
      <c r="Q99"/>
      <c r="R99"/>
      <c r="S99"/>
      <c r="T99"/>
    </row>
    <row r="100" spans="1:20" s="62" customFormat="1" x14ac:dyDescent="0.35">
      <c r="A100" s="11"/>
      <c r="B100" s="11"/>
      <c r="C100"/>
      <c r="D100" s="75"/>
      <c r="E100" s="78"/>
      <c r="G100" s="115"/>
      <c r="H100"/>
      <c r="I100"/>
      <c r="J100"/>
      <c r="K100"/>
      <c r="L100"/>
      <c r="M100"/>
      <c r="N100"/>
      <c r="O100"/>
      <c r="P100"/>
      <c r="Q100"/>
      <c r="R100"/>
      <c r="S100"/>
      <c r="T100"/>
    </row>
    <row r="101" spans="1:20" s="62" customFormat="1" x14ac:dyDescent="0.35">
      <c r="A101" s="11"/>
      <c r="B101" s="11"/>
      <c r="C101"/>
      <c r="D101" s="75"/>
      <c r="E101" s="78"/>
      <c r="G101" s="115"/>
      <c r="H101"/>
      <c r="I101"/>
      <c r="J101"/>
      <c r="K101"/>
      <c r="L101"/>
      <c r="M101"/>
      <c r="N101"/>
      <c r="O101"/>
      <c r="P101"/>
      <c r="Q101"/>
      <c r="R101"/>
      <c r="S101"/>
      <c r="T101"/>
    </row>
    <row r="102" spans="1:20" s="62" customFormat="1" x14ac:dyDescent="0.35">
      <c r="A102" s="11"/>
      <c r="B102" s="11"/>
      <c r="C102"/>
      <c r="D102" s="75"/>
      <c r="E102" s="78"/>
      <c r="G102" s="115"/>
      <c r="H102"/>
      <c r="I102"/>
      <c r="J102"/>
      <c r="K102"/>
      <c r="L102"/>
      <c r="M102"/>
      <c r="N102"/>
      <c r="O102"/>
      <c r="P102"/>
      <c r="Q102"/>
      <c r="R102"/>
      <c r="S102"/>
      <c r="T102"/>
    </row>
    <row r="103" spans="1:20" s="62" customFormat="1" x14ac:dyDescent="0.35">
      <c r="A103" s="11"/>
      <c r="B103" s="11"/>
      <c r="C103"/>
      <c r="D103" s="75"/>
      <c r="E103" s="78"/>
      <c r="G103" s="115"/>
      <c r="H103"/>
      <c r="I103"/>
      <c r="J103"/>
      <c r="K103"/>
      <c r="L103"/>
      <c r="M103"/>
      <c r="N103"/>
      <c r="O103"/>
      <c r="P103"/>
      <c r="Q103"/>
      <c r="R103"/>
      <c r="S103"/>
      <c r="T103"/>
    </row>
    <row r="104" spans="1:20" s="62" customFormat="1" x14ac:dyDescent="0.35">
      <c r="A104" s="11"/>
      <c r="B104" s="11"/>
      <c r="C104"/>
      <c r="D104" s="75"/>
      <c r="E104" s="78"/>
      <c r="G104" s="115"/>
      <c r="H104"/>
      <c r="I104"/>
      <c r="J104"/>
      <c r="K104"/>
      <c r="L104"/>
      <c r="M104"/>
      <c r="N104"/>
      <c r="O104"/>
      <c r="P104"/>
      <c r="Q104"/>
      <c r="R104"/>
      <c r="S104"/>
      <c r="T104"/>
    </row>
    <row r="105" spans="1:20" s="62" customFormat="1" x14ac:dyDescent="0.35">
      <c r="A105" s="11"/>
      <c r="B105" s="11"/>
      <c r="C105"/>
      <c r="D105" s="75"/>
      <c r="E105" s="78"/>
      <c r="G105" s="115"/>
      <c r="H105"/>
      <c r="I105"/>
      <c r="J105"/>
      <c r="K105"/>
      <c r="L105"/>
      <c r="M105"/>
      <c r="N105"/>
      <c r="O105"/>
      <c r="P105"/>
      <c r="Q105"/>
      <c r="R105"/>
      <c r="S105"/>
      <c r="T105"/>
    </row>
    <row r="106" spans="1:20" s="62" customFormat="1" x14ac:dyDescent="0.35">
      <c r="A106" s="11"/>
      <c r="B106" s="11"/>
      <c r="C106"/>
      <c r="D106" s="75"/>
      <c r="E106" s="78"/>
      <c r="G106" s="115"/>
      <c r="H106"/>
      <c r="I106"/>
      <c r="J106"/>
      <c r="K106"/>
      <c r="L106"/>
      <c r="M106"/>
      <c r="N106"/>
      <c r="O106"/>
      <c r="P106"/>
      <c r="Q106"/>
      <c r="R106"/>
      <c r="S106"/>
      <c r="T106"/>
    </row>
    <row r="107" spans="1:20" s="62" customFormat="1" x14ac:dyDescent="0.35">
      <c r="A107" s="11"/>
      <c r="B107" s="11"/>
      <c r="C107"/>
      <c r="D107" s="75"/>
      <c r="E107" s="78"/>
      <c r="G107" s="115"/>
      <c r="H107"/>
      <c r="I107"/>
      <c r="J107"/>
      <c r="K107"/>
      <c r="L107"/>
      <c r="M107"/>
      <c r="N107"/>
      <c r="O107"/>
      <c r="P107"/>
      <c r="Q107"/>
      <c r="R107"/>
      <c r="S107"/>
      <c r="T107"/>
    </row>
    <row r="108" spans="1:20" s="62" customFormat="1" x14ac:dyDescent="0.35">
      <c r="A108" s="11"/>
      <c r="B108" s="11"/>
      <c r="C108"/>
      <c r="D108" s="75"/>
      <c r="E108" s="78"/>
      <c r="G108" s="115"/>
      <c r="H108"/>
      <c r="I108"/>
      <c r="J108"/>
      <c r="K108"/>
      <c r="L108"/>
      <c r="M108"/>
      <c r="N108"/>
      <c r="O108"/>
      <c r="P108"/>
      <c r="Q108"/>
      <c r="R108"/>
      <c r="S108"/>
      <c r="T108"/>
    </row>
    <row r="109" spans="1:20" x14ac:dyDescent="0.35">
      <c r="A109" s="11"/>
      <c r="B109" s="11"/>
    </row>
    <row r="110" spans="1:20" x14ac:dyDescent="0.35">
      <c r="A110" s="11"/>
      <c r="B110" s="11"/>
    </row>
    <row r="111" spans="1:20" x14ac:dyDescent="0.35">
      <c r="A111" s="11"/>
      <c r="B111" s="11"/>
    </row>
    <row r="112" spans="1:20" x14ac:dyDescent="0.35">
      <c r="A112" s="11"/>
      <c r="B112" s="11"/>
    </row>
    <row r="113" spans="1:2" x14ac:dyDescent="0.35">
      <c r="A113" s="11"/>
      <c r="B113" s="11"/>
    </row>
    <row r="114" spans="1:2" x14ac:dyDescent="0.35">
      <c r="A114" s="11"/>
      <c r="B114" s="11"/>
    </row>
    <row r="115" spans="1:2" x14ac:dyDescent="0.35">
      <c r="A115" s="11"/>
      <c r="B115" s="11"/>
    </row>
    <row r="116" spans="1:2" x14ac:dyDescent="0.35">
      <c r="A116" s="11"/>
      <c r="B116" s="11"/>
    </row>
    <row r="117" spans="1:2" x14ac:dyDescent="0.35">
      <c r="A117" s="11"/>
      <c r="B117" s="11"/>
    </row>
    <row r="118" spans="1:2" x14ac:dyDescent="0.35">
      <c r="A118" s="11"/>
      <c r="B118" s="11"/>
    </row>
    <row r="119" spans="1:2" x14ac:dyDescent="0.35">
      <c r="A119" s="11"/>
      <c r="B119" s="11"/>
    </row>
    <row r="120" spans="1:2" x14ac:dyDescent="0.35">
      <c r="A120" s="11"/>
      <c r="B120" s="11"/>
    </row>
    <row r="121" spans="1:2" x14ac:dyDescent="0.35">
      <c r="A121" s="11"/>
      <c r="B121" s="11"/>
    </row>
    <row r="122" spans="1:2" x14ac:dyDescent="0.35">
      <c r="A122" s="11"/>
      <c r="B122" s="11"/>
    </row>
    <row r="123" spans="1:2" x14ac:dyDescent="0.35">
      <c r="A123" s="11"/>
      <c r="B123" s="11"/>
    </row>
    <row r="124" spans="1:2" x14ac:dyDescent="0.35">
      <c r="A124" s="11"/>
      <c r="B124" s="11"/>
    </row>
    <row r="125" spans="1:2" x14ac:dyDescent="0.35">
      <c r="A125" s="11"/>
      <c r="B125" s="11"/>
    </row>
    <row r="126" spans="1:2" x14ac:dyDescent="0.35">
      <c r="A126" s="11"/>
      <c r="B126" s="11"/>
    </row>
    <row r="127" spans="1:2" x14ac:dyDescent="0.35">
      <c r="A127" s="11"/>
      <c r="B127" s="11"/>
    </row>
    <row r="128" spans="1:2" x14ac:dyDescent="0.35">
      <c r="A128" s="11"/>
      <c r="B128" s="11"/>
    </row>
    <row r="129" spans="1:2" x14ac:dyDescent="0.35">
      <c r="A129" s="11"/>
      <c r="B129" s="11"/>
    </row>
    <row r="130" spans="1:2" x14ac:dyDescent="0.35">
      <c r="A130" s="11"/>
      <c r="B130" s="11"/>
    </row>
    <row r="131" spans="1:2" x14ac:dyDescent="0.35">
      <c r="A131" s="11"/>
      <c r="B131" s="11"/>
    </row>
    <row r="132" spans="1:2" x14ac:dyDescent="0.35">
      <c r="A132" s="11"/>
      <c r="B132" s="11"/>
    </row>
    <row r="133" spans="1:2" x14ac:dyDescent="0.35">
      <c r="A133" s="11"/>
      <c r="B133" s="11"/>
    </row>
    <row r="134" spans="1:2" x14ac:dyDescent="0.35">
      <c r="A134" s="11"/>
      <c r="B134" s="11"/>
    </row>
    <row r="135" spans="1:2" x14ac:dyDescent="0.35">
      <c r="A135" s="11"/>
      <c r="B135" s="11"/>
    </row>
    <row r="136" spans="1:2" x14ac:dyDescent="0.35">
      <c r="A136" s="11"/>
      <c r="B136" s="11"/>
    </row>
    <row r="137" spans="1:2" x14ac:dyDescent="0.35">
      <c r="A137" s="11"/>
      <c r="B137" s="11"/>
    </row>
    <row r="138" spans="1:2" x14ac:dyDescent="0.35">
      <c r="A138" s="11"/>
      <c r="B138" s="11"/>
    </row>
    <row r="139" spans="1:2" x14ac:dyDescent="0.35">
      <c r="A139" s="11"/>
      <c r="B139" s="11"/>
    </row>
    <row r="140" spans="1:2" x14ac:dyDescent="0.35">
      <c r="A140" s="11"/>
      <c r="B140" s="11"/>
    </row>
    <row r="141" spans="1:2" x14ac:dyDescent="0.35">
      <c r="A141" s="11"/>
      <c r="B141" s="11"/>
    </row>
    <row r="142" spans="1:2" x14ac:dyDescent="0.35">
      <c r="A142" s="11"/>
      <c r="B142" s="11"/>
    </row>
  </sheetData>
  <mergeCells count="2">
    <mergeCell ref="A1:Q1"/>
    <mergeCell ref="A2:Q2"/>
  </mergeCells>
  <pageMargins left="0.7" right="0.7" top="0.75" bottom="0.75" header="0.3" footer="0.3"/>
  <pageSetup orientation="portrait" r:id="rId1"/>
  <headerFooter>
    <oddHeader>&amp;RIP2026-0251
ATTACHMENT 6</oddHeader>
    <oddFooter>&amp;L&amp;"Arial,Regular"&amp;8ISC: Unrestricted&amp;R&amp;"Arial,Regular"&amp;8&amp;P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11C4F-7122-4C32-8B6B-6D80BD5B6926}">
  <dimension ref="A1:M604"/>
  <sheetViews>
    <sheetView zoomScale="85" zoomScaleNormal="85" workbookViewId="0"/>
  </sheetViews>
  <sheetFormatPr defaultRowHeight="14.5" x14ac:dyDescent="0.35"/>
  <cols>
    <col min="1" max="1" width="11.54296875" bestFit="1" customWidth="1"/>
    <col min="2" max="2" width="142.453125" bestFit="1" customWidth="1"/>
    <col min="3" max="3" width="47" bestFit="1" customWidth="1"/>
    <col min="4" max="4" width="19.81640625" bestFit="1" customWidth="1"/>
    <col min="5" max="5" width="14.453125" bestFit="1" customWidth="1"/>
    <col min="6" max="6" width="34.26953125" bestFit="1" customWidth="1"/>
    <col min="7" max="7" width="39.453125" bestFit="1" customWidth="1"/>
    <col min="8" max="9" width="14.54296875" bestFit="1" customWidth="1"/>
    <col min="10" max="10" width="15.1796875" bestFit="1" customWidth="1"/>
    <col min="11" max="11" width="22.453125" bestFit="1" customWidth="1"/>
    <col min="12" max="12" width="5" bestFit="1" customWidth="1"/>
    <col min="13" max="13" width="17.7265625" bestFit="1" customWidth="1"/>
  </cols>
  <sheetData>
    <row r="1" spans="1:13" x14ac:dyDescent="0.35">
      <c r="A1" t="s">
        <v>849</v>
      </c>
      <c r="B1" t="s">
        <v>850</v>
      </c>
      <c r="C1" t="s">
        <v>824</v>
      </c>
      <c r="D1" t="s">
        <v>401</v>
      </c>
      <c r="E1" t="s">
        <v>851</v>
      </c>
      <c r="F1" t="s">
        <v>839</v>
      </c>
      <c r="G1" t="s">
        <v>852</v>
      </c>
      <c r="H1" t="s">
        <v>853</v>
      </c>
      <c r="I1" t="s">
        <v>854</v>
      </c>
      <c r="J1" t="s">
        <v>855</v>
      </c>
      <c r="K1" t="s">
        <v>856</v>
      </c>
      <c r="L1" t="s">
        <v>400</v>
      </c>
      <c r="M1" t="s">
        <v>857</v>
      </c>
    </row>
    <row r="2" spans="1:13" x14ac:dyDescent="0.35">
      <c r="A2" s="116">
        <v>1545</v>
      </c>
      <c r="B2" t="s">
        <v>609</v>
      </c>
      <c r="C2" t="s">
        <v>610</v>
      </c>
      <c r="D2" t="s">
        <v>414</v>
      </c>
      <c r="E2" t="s">
        <v>858</v>
      </c>
      <c r="H2" s="117">
        <v>46135.320138888892</v>
      </c>
      <c r="I2" s="117">
        <v>46078.520138888889</v>
      </c>
      <c r="J2" t="s">
        <v>859</v>
      </c>
      <c r="K2" t="s">
        <v>860</v>
      </c>
      <c r="L2">
        <v>1545</v>
      </c>
    </row>
    <row r="3" spans="1:13" x14ac:dyDescent="0.35">
      <c r="A3" s="116">
        <v>1544</v>
      </c>
      <c r="B3" t="s">
        <v>861</v>
      </c>
      <c r="C3" t="s">
        <v>862</v>
      </c>
      <c r="D3" t="s">
        <v>415</v>
      </c>
      <c r="H3" s="117">
        <v>46107.373611111114</v>
      </c>
      <c r="I3" s="117">
        <v>46078.520138888889</v>
      </c>
      <c r="J3" t="s">
        <v>859</v>
      </c>
      <c r="K3" t="s">
        <v>863</v>
      </c>
      <c r="L3">
        <v>1544</v>
      </c>
    </row>
    <row r="4" spans="1:13" x14ac:dyDescent="0.35">
      <c r="A4" s="116">
        <v>1543</v>
      </c>
      <c r="B4" t="s">
        <v>473</v>
      </c>
      <c r="C4" t="s">
        <v>864</v>
      </c>
      <c r="D4" t="s">
        <v>414</v>
      </c>
      <c r="H4" s="117">
        <v>46107.370833333334</v>
      </c>
      <c r="I4" s="117">
        <v>46078.520138888889</v>
      </c>
      <c r="J4" t="s">
        <v>859</v>
      </c>
      <c r="K4" t="s">
        <v>863</v>
      </c>
      <c r="L4">
        <v>1543</v>
      </c>
    </row>
    <row r="5" spans="1:13" x14ac:dyDescent="0.35">
      <c r="A5" s="116">
        <v>1542</v>
      </c>
      <c r="B5" t="s">
        <v>865</v>
      </c>
      <c r="H5" s="117">
        <v>46106.37222222222</v>
      </c>
      <c r="I5" s="117">
        <v>46078.520138888889</v>
      </c>
      <c r="J5" t="s">
        <v>859</v>
      </c>
      <c r="K5" t="s">
        <v>859</v>
      </c>
      <c r="L5">
        <v>1542</v>
      </c>
    </row>
    <row r="6" spans="1:13" x14ac:dyDescent="0.35">
      <c r="A6" s="116">
        <v>1541</v>
      </c>
      <c r="B6" t="s">
        <v>866</v>
      </c>
      <c r="C6" t="s">
        <v>867</v>
      </c>
      <c r="D6" t="s">
        <v>414</v>
      </c>
      <c r="H6" s="117">
        <v>46106.379166666666</v>
      </c>
      <c r="I6" s="117">
        <v>46078.520138888889</v>
      </c>
      <c r="J6" t="s">
        <v>859</v>
      </c>
      <c r="K6" t="s">
        <v>863</v>
      </c>
      <c r="L6">
        <v>1541</v>
      </c>
    </row>
    <row r="7" spans="1:13" x14ac:dyDescent="0.35">
      <c r="A7" s="116">
        <v>1540</v>
      </c>
      <c r="B7" t="s">
        <v>868</v>
      </c>
      <c r="C7" t="s">
        <v>867</v>
      </c>
      <c r="D7" t="s">
        <v>414</v>
      </c>
      <c r="H7" s="117">
        <v>46106.379861111112</v>
      </c>
      <c r="I7" s="117">
        <v>46078.520138888889</v>
      </c>
      <c r="J7" t="s">
        <v>859</v>
      </c>
      <c r="K7" t="s">
        <v>863</v>
      </c>
      <c r="L7">
        <v>1540</v>
      </c>
    </row>
    <row r="8" spans="1:13" x14ac:dyDescent="0.35">
      <c r="A8" s="116">
        <v>1539</v>
      </c>
      <c r="B8" t="s">
        <v>558</v>
      </c>
      <c r="C8" t="s">
        <v>869</v>
      </c>
      <c r="D8" t="s">
        <v>415</v>
      </c>
      <c r="H8" s="117">
        <v>46107.394444444442</v>
      </c>
      <c r="I8" s="117">
        <v>46078.520138888889</v>
      </c>
      <c r="J8" t="s">
        <v>859</v>
      </c>
      <c r="K8" t="s">
        <v>863</v>
      </c>
      <c r="L8">
        <v>1539</v>
      </c>
    </row>
    <row r="9" spans="1:13" x14ac:dyDescent="0.35">
      <c r="A9" s="116">
        <v>1537</v>
      </c>
      <c r="B9" t="s">
        <v>771</v>
      </c>
      <c r="C9" t="s">
        <v>834</v>
      </c>
      <c r="D9" t="s">
        <v>414</v>
      </c>
      <c r="E9" t="s">
        <v>858</v>
      </c>
      <c r="F9" t="s">
        <v>870</v>
      </c>
      <c r="H9" s="117">
        <v>46139.310416666667</v>
      </c>
      <c r="I9" s="117">
        <v>46078.520138888889</v>
      </c>
      <c r="J9" t="s">
        <v>859</v>
      </c>
      <c r="K9" t="s">
        <v>871</v>
      </c>
      <c r="L9">
        <v>1537</v>
      </c>
    </row>
    <row r="10" spans="1:13" x14ac:dyDescent="0.35">
      <c r="A10" s="116">
        <v>1536</v>
      </c>
      <c r="B10" t="s">
        <v>872</v>
      </c>
      <c r="C10" t="s">
        <v>834</v>
      </c>
      <c r="D10" t="s">
        <v>414</v>
      </c>
      <c r="E10" t="s">
        <v>43</v>
      </c>
      <c r="H10" s="117">
        <v>46139.310416666667</v>
      </c>
      <c r="I10" s="117">
        <v>46078.520138888889</v>
      </c>
      <c r="J10" t="s">
        <v>859</v>
      </c>
      <c r="K10" t="s">
        <v>871</v>
      </c>
      <c r="L10">
        <v>1536</v>
      </c>
    </row>
    <row r="11" spans="1:13" x14ac:dyDescent="0.35">
      <c r="A11" s="116">
        <v>1535</v>
      </c>
      <c r="B11" t="s">
        <v>873</v>
      </c>
      <c r="C11" t="s">
        <v>834</v>
      </c>
      <c r="D11" t="s">
        <v>414</v>
      </c>
      <c r="E11" t="s">
        <v>858</v>
      </c>
      <c r="H11" s="117">
        <v>46139.310416666667</v>
      </c>
      <c r="I11" s="117">
        <v>46078.520138888889</v>
      </c>
      <c r="J11" t="s">
        <v>859</v>
      </c>
      <c r="K11" t="s">
        <v>871</v>
      </c>
      <c r="L11">
        <v>1535</v>
      </c>
    </row>
    <row r="12" spans="1:13" x14ac:dyDescent="0.35">
      <c r="A12" s="116">
        <v>1534</v>
      </c>
      <c r="B12" t="s">
        <v>874</v>
      </c>
      <c r="C12" t="s">
        <v>834</v>
      </c>
      <c r="D12" t="s">
        <v>415</v>
      </c>
      <c r="E12" t="s">
        <v>858</v>
      </c>
      <c r="H12" s="117">
        <v>46139.310416666667</v>
      </c>
      <c r="I12" s="117">
        <v>46078.520138888889</v>
      </c>
      <c r="J12" t="s">
        <v>859</v>
      </c>
      <c r="K12" t="s">
        <v>871</v>
      </c>
      <c r="L12">
        <v>1534</v>
      </c>
    </row>
    <row r="13" spans="1:13" x14ac:dyDescent="0.35">
      <c r="A13" s="116">
        <v>1532</v>
      </c>
      <c r="B13" t="s">
        <v>472</v>
      </c>
      <c r="C13" t="s">
        <v>875</v>
      </c>
      <c r="D13" t="s">
        <v>415</v>
      </c>
      <c r="E13" t="s">
        <v>858</v>
      </c>
      <c r="H13" s="117">
        <v>46139.310416666667</v>
      </c>
      <c r="I13" s="117">
        <v>46078.520138888889</v>
      </c>
      <c r="J13" t="s">
        <v>859</v>
      </c>
      <c r="K13" t="s">
        <v>871</v>
      </c>
      <c r="L13">
        <v>1532</v>
      </c>
    </row>
    <row r="14" spans="1:13" x14ac:dyDescent="0.35">
      <c r="A14" s="116">
        <v>1531</v>
      </c>
      <c r="B14" t="s">
        <v>876</v>
      </c>
      <c r="C14" t="s">
        <v>875</v>
      </c>
      <c r="D14" t="s">
        <v>414</v>
      </c>
      <c r="E14" t="s">
        <v>43</v>
      </c>
      <c r="H14" s="117">
        <v>46139.310416666667</v>
      </c>
      <c r="I14" s="117">
        <v>46078.520138888889</v>
      </c>
      <c r="J14" t="s">
        <v>859</v>
      </c>
      <c r="K14" t="s">
        <v>871</v>
      </c>
      <c r="L14">
        <v>1531</v>
      </c>
    </row>
    <row r="15" spans="1:13" x14ac:dyDescent="0.35">
      <c r="A15" s="116">
        <v>1530</v>
      </c>
      <c r="B15" t="s">
        <v>471</v>
      </c>
      <c r="C15" t="s">
        <v>875</v>
      </c>
      <c r="D15" t="s">
        <v>415</v>
      </c>
      <c r="E15" t="s">
        <v>858</v>
      </c>
      <c r="H15" s="117">
        <v>46139.310416666667</v>
      </c>
      <c r="I15" s="117">
        <v>46078.520138888889</v>
      </c>
      <c r="J15" t="s">
        <v>859</v>
      </c>
      <c r="K15" t="s">
        <v>871</v>
      </c>
      <c r="L15">
        <v>1530</v>
      </c>
    </row>
    <row r="16" spans="1:13" x14ac:dyDescent="0.35">
      <c r="A16" s="116">
        <v>1529</v>
      </c>
      <c r="B16" t="s">
        <v>801</v>
      </c>
      <c r="C16" t="s">
        <v>869</v>
      </c>
      <c r="D16" t="s">
        <v>415</v>
      </c>
      <c r="H16" s="117">
        <v>46107.394444444442</v>
      </c>
      <c r="I16" s="117">
        <v>46078.520138888889</v>
      </c>
      <c r="J16" t="s">
        <v>859</v>
      </c>
      <c r="K16" t="s">
        <v>863</v>
      </c>
      <c r="L16">
        <v>1529</v>
      </c>
    </row>
    <row r="17" spans="1:12" x14ac:dyDescent="0.35">
      <c r="A17" s="116">
        <v>1528</v>
      </c>
      <c r="B17" t="s">
        <v>725</v>
      </c>
      <c r="C17" t="s">
        <v>877</v>
      </c>
      <c r="D17" t="s">
        <v>415</v>
      </c>
      <c r="E17" t="s">
        <v>43</v>
      </c>
      <c r="H17" s="117">
        <v>46139.347222222219</v>
      </c>
      <c r="I17" s="117">
        <v>46078.520138888889</v>
      </c>
      <c r="J17" t="s">
        <v>859</v>
      </c>
      <c r="K17" t="s">
        <v>863</v>
      </c>
      <c r="L17">
        <v>1528</v>
      </c>
    </row>
    <row r="18" spans="1:12" x14ac:dyDescent="0.35">
      <c r="A18" s="116">
        <v>1527</v>
      </c>
      <c r="B18" t="s">
        <v>678</v>
      </c>
      <c r="C18" t="s">
        <v>877</v>
      </c>
      <c r="D18" t="s">
        <v>414</v>
      </c>
      <c r="E18" t="s">
        <v>858</v>
      </c>
      <c r="H18" s="117">
        <v>46106.400000000001</v>
      </c>
      <c r="I18" s="117">
        <v>46078.520138888889</v>
      </c>
      <c r="J18" t="s">
        <v>859</v>
      </c>
      <c r="K18" t="s">
        <v>871</v>
      </c>
      <c r="L18">
        <v>1527</v>
      </c>
    </row>
    <row r="19" spans="1:12" x14ac:dyDescent="0.35">
      <c r="A19" s="116">
        <v>1526</v>
      </c>
      <c r="B19" t="s">
        <v>680</v>
      </c>
      <c r="C19" t="s">
        <v>877</v>
      </c>
      <c r="D19" t="s">
        <v>414</v>
      </c>
      <c r="E19" t="s">
        <v>43</v>
      </c>
      <c r="H19" s="117">
        <v>46106.400000000001</v>
      </c>
      <c r="I19" s="117">
        <v>46078.520138888889</v>
      </c>
      <c r="J19" t="s">
        <v>859</v>
      </c>
      <c r="K19" t="s">
        <v>871</v>
      </c>
      <c r="L19">
        <v>1526</v>
      </c>
    </row>
    <row r="20" spans="1:12" x14ac:dyDescent="0.35">
      <c r="A20" s="116">
        <v>1525</v>
      </c>
      <c r="B20" t="s">
        <v>675</v>
      </c>
      <c r="C20" t="s">
        <v>877</v>
      </c>
      <c r="D20" t="s">
        <v>415</v>
      </c>
      <c r="E20" t="s">
        <v>43</v>
      </c>
      <c r="H20" s="117">
        <v>46106.400000000001</v>
      </c>
      <c r="I20" s="117">
        <v>46078.520138888889</v>
      </c>
      <c r="J20" t="s">
        <v>859</v>
      </c>
      <c r="K20" t="s">
        <v>871</v>
      </c>
      <c r="L20">
        <v>1525</v>
      </c>
    </row>
    <row r="21" spans="1:12" x14ac:dyDescent="0.35">
      <c r="A21" s="116">
        <v>1523</v>
      </c>
      <c r="B21" t="s">
        <v>655</v>
      </c>
      <c r="C21" t="s">
        <v>877</v>
      </c>
      <c r="D21" t="s">
        <v>414</v>
      </c>
      <c r="E21" t="s">
        <v>858</v>
      </c>
      <c r="H21" s="117">
        <v>46106.400000000001</v>
      </c>
      <c r="I21" s="117">
        <v>46078.520138888889</v>
      </c>
      <c r="J21" t="s">
        <v>859</v>
      </c>
      <c r="K21" t="s">
        <v>871</v>
      </c>
      <c r="L21">
        <v>1523</v>
      </c>
    </row>
    <row r="22" spans="1:12" x14ac:dyDescent="0.35">
      <c r="A22" s="116">
        <v>1522</v>
      </c>
      <c r="B22" t="s">
        <v>591</v>
      </c>
      <c r="F22" t="s">
        <v>878</v>
      </c>
      <c r="H22" s="117">
        <v>46139.321527777778</v>
      </c>
      <c r="I22" s="117">
        <v>46078.520138888889</v>
      </c>
      <c r="J22" t="s">
        <v>859</v>
      </c>
      <c r="K22" t="s">
        <v>879</v>
      </c>
      <c r="L22">
        <v>1522</v>
      </c>
    </row>
    <row r="23" spans="1:12" x14ac:dyDescent="0.35">
      <c r="A23" s="116">
        <v>1521</v>
      </c>
      <c r="B23" t="s">
        <v>627</v>
      </c>
      <c r="F23" t="s">
        <v>878</v>
      </c>
      <c r="H23" s="117">
        <v>46139.321527777778</v>
      </c>
      <c r="I23" s="117">
        <v>46078.520138888889</v>
      </c>
      <c r="J23" t="s">
        <v>859</v>
      </c>
      <c r="K23" t="s">
        <v>879</v>
      </c>
      <c r="L23">
        <v>1521</v>
      </c>
    </row>
    <row r="24" spans="1:12" x14ac:dyDescent="0.35">
      <c r="A24" s="116">
        <v>1520</v>
      </c>
      <c r="B24" t="s">
        <v>625</v>
      </c>
      <c r="F24" t="s">
        <v>878</v>
      </c>
      <c r="H24" s="117">
        <v>46139.321527777778</v>
      </c>
      <c r="I24" s="117">
        <v>46078.520138888889</v>
      </c>
      <c r="J24" t="s">
        <v>859</v>
      </c>
      <c r="K24" t="s">
        <v>879</v>
      </c>
      <c r="L24">
        <v>1520</v>
      </c>
    </row>
    <row r="25" spans="1:12" x14ac:dyDescent="0.35">
      <c r="A25" s="116">
        <v>1519</v>
      </c>
      <c r="B25" t="s">
        <v>604</v>
      </c>
      <c r="F25" t="s">
        <v>878</v>
      </c>
      <c r="H25" s="117">
        <v>46139.321527777778</v>
      </c>
      <c r="I25" s="117">
        <v>46078.520138888889</v>
      </c>
      <c r="J25" t="s">
        <v>859</v>
      </c>
      <c r="K25" t="s">
        <v>879</v>
      </c>
      <c r="L25">
        <v>1519</v>
      </c>
    </row>
    <row r="26" spans="1:12" x14ac:dyDescent="0.35">
      <c r="A26" s="116">
        <v>1518</v>
      </c>
      <c r="B26" t="s">
        <v>531</v>
      </c>
      <c r="F26" t="s">
        <v>878</v>
      </c>
      <c r="H26" s="117">
        <v>46139.321527777778</v>
      </c>
      <c r="I26" s="117">
        <v>46078.520138888889</v>
      </c>
      <c r="J26" t="s">
        <v>859</v>
      </c>
      <c r="K26" t="s">
        <v>879</v>
      </c>
      <c r="L26">
        <v>1518</v>
      </c>
    </row>
    <row r="27" spans="1:12" x14ac:dyDescent="0.35">
      <c r="A27" s="116">
        <v>1517</v>
      </c>
      <c r="B27" t="s">
        <v>580</v>
      </c>
      <c r="C27" t="s">
        <v>880</v>
      </c>
      <c r="D27" t="s">
        <v>414</v>
      </c>
      <c r="H27" s="117">
        <v>46136.534722222219</v>
      </c>
      <c r="I27" s="117">
        <v>46078.520138888889</v>
      </c>
      <c r="J27" t="s">
        <v>859</v>
      </c>
      <c r="K27" t="s">
        <v>863</v>
      </c>
      <c r="L27">
        <v>1517</v>
      </c>
    </row>
    <row r="28" spans="1:12" x14ac:dyDescent="0.35">
      <c r="A28" s="116">
        <v>1516</v>
      </c>
      <c r="B28" t="s">
        <v>695</v>
      </c>
      <c r="C28" t="s">
        <v>880</v>
      </c>
      <c r="D28" t="s">
        <v>414</v>
      </c>
      <c r="H28" s="117">
        <v>46136.534722222219</v>
      </c>
      <c r="I28" s="117">
        <v>46078.520138888889</v>
      </c>
      <c r="J28" t="s">
        <v>859</v>
      </c>
      <c r="K28" t="s">
        <v>863</v>
      </c>
      <c r="L28">
        <v>1516</v>
      </c>
    </row>
    <row r="29" spans="1:12" x14ac:dyDescent="0.35">
      <c r="A29" s="116">
        <v>1515</v>
      </c>
      <c r="B29" t="s">
        <v>619</v>
      </c>
      <c r="C29" t="s">
        <v>880</v>
      </c>
      <c r="D29" t="s">
        <v>414</v>
      </c>
      <c r="H29" s="117">
        <v>46136.534722222219</v>
      </c>
      <c r="I29" s="117">
        <v>46078.520138888889</v>
      </c>
      <c r="J29" t="s">
        <v>859</v>
      </c>
      <c r="K29" t="s">
        <v>863</v>
      </c>
      <c r="L29">
        <v>1515</v>
      </c>
    </row>
    <row r="30" spans="1:12" x14ac:dyDescent="0.35">
      <c r="A30" s="116">
        <v>1514</v>
      </c>
      <c r="B30" t="s">
        <v>721</v>
      </c>
      <c r="C30" t="s">
        <v>880</v>
      </c>
      <c r="D30" t="s">
        <v>415</v>
      </c>
      <c r="H30" s="117">
        <v>46136.534722222219</v>
      </c>
      <c r="I30" s="117">
        <v>46078.520138888889</v>
      </c>
      <c r="J30" t="s">
        <v>859</v>
      </c>
      <c r="K30" t="s">
        <v>863</v>
      </c>
      <c r="L30">
        <v>1514</v>
      </c>
    </row>
    <row r="31" spans="1:12" x14ac:dyDescent="0.35">
      <c r="A31" s="116">
        <v>1513</v>
      </c>
      <c r="B31" t="s">
        <v>617</v>
      </c>
      <c r="C31" t="s">
        <v>880</v>
      </c>
      <c r="D31" t="s">
        <v>414</v>
      </c>
      <c r="H31" s="117">
        <v>46136.534722222219</v>
      </c>
      <c r="I31" s="117">
        <v>46078.520138888889</v>
      </c>
      <c r="J31" t="s">
        <v>859</v>
      </c>
      <c r="K31" t="s">
        <v>863</v>
      </c>
      <c r="L31">
        <v>1513</v>
      </c>
    </row>
    <row r="32" spans="1:12" x14ac:dyDescent="0.35">
      <c r="A32" s="116">
        <v>1512</v>
      </c>
      <c r="B32" t="s">
        <v>712</v>
      </c>
      <c r="C32" t="s">
        <v>881</v>
      </c>
      <c r="D32" t="s">
        <v>415</v>
      </c>
      <c r="E32" t="s">
        <v>858</v>
      </c>
      <c r="H32" s="117">
        <v>46120.395138888889</v>
      </c>
      <c r="I32" s="117">
        <v>46078.520138888889</v>
      </c>
      <c r="J32" t="s">
        <v>859</v>
      </c>
      <c r="K32" t="s">
        <v>882</v>
      </c>
      <c r="L32">
        <v>1512</v>
      </c>
    </row>
    <row r="33" spans="1:12" x14ac:dyDescent="0.35">
      <c r="A33" s="116">
        <v>1510</v>
      </c>
      <c r="B33" t="s">
        <v>883</v>
      </c>
      <c r="C33" t="s">
        <v>881</v>
      </c>
      <c r="D33" t="s">
        <v>415</v>
      </c>
      <c r="E33" t="s">
        <v>858</v>
      </c>
      <c r="H33" s="117">
        <v>46120.395138888889</v>
      </c>
      <c r="I33" s="117">
        <v>46078.520138888889</v>
      </c>
      <c r="J33" t="s">
        <v>859</v>
      </c>
      <c r="K33" t="s">
        <v>882</v>
      </c>
      <c r="L33">
        <v>1510</v>
      </c>
    </row>
    <row r="34" spans="1:12" x14ac:dyDescent="0.35">
      <c r="A34" s="116">
        <v>1509</v>
      </c>
      <c r="B34" t="s">
        <v>884</v>
      </c>
      <c r="C34" t="s">
        <v>881</v>
      </c>
      <c r="D34" t="s">
        <v>416</v>
      </c>
      <c r="E34" t="s">
        <v>858</v>
      </c>
      <c r="H34" s="117">
        <v>46120.395138888889</v>
      </c>
      <c r="I34" s="117">
        <v>46078.520138888889</v>
      </c>
      <c r="J34" t="s">
        <v>859</v>
      </c>
      <c r="K34" t="s">
        <v>882</v>
      </c>
      <c r="L34">
        <v>1509</v>
      </c>
    </row>
    <row r="35" spans="1:12" x14ac:dyDescent="0.35">
      <c r="A35" s="116">
        <v>1507</v>
      </c>
      <c r="B35" t="s">
        <v>722</v>
      </c>
      <c r="C35" t="s">
        <v>881</v>
      </c>
      <c r="D35" t="s">
        <v>415</v>
      </c>
      <c r="E35" t="s">
        <v>858</v>
      </c>
      <c r="H35" s="117">
        <v>46120.395138888889</v>
      </c>
      <c r="I35" s="117">
        <v>46078.520138888889</v>
      </c>
      <c r="J35" t="s">
        <v>859</v>
      </c>
      <c r="K35" t="s">
        <v>882</v>
      </c>
      <c r="L35">
        <v>1507</v>
      </c>
    </row>
    <row r="36" spans="1:12" x14ac:dyDescent="0.35">
      <c r="A36" s="116">
        <v>1506</v>
      </c>
      <c r="B36" t="s">
        <v>885</v>
      </c>
      <c r="C36" t="s">
        <v>881</v>
      </c>
      <c r="D36" t="s">
        <v>415</v>
      </c>
      <c r="E36" t="s">
        <v>858</v>
      </c>
      <c r="F36" t="s">
        <v>886</v>
      </c>
      <c r="H36" s="117">
        <v>46139.375</v>
      </c>
      <c r="I36" s="117">
        <v>46078.520138888889</v>
      </c>
      <c r="J36" t="s">
        <v>859</v>
      </c>
      <c r="K36" t="s">
        <v>882</v>
      </c>
      <c r="L36">
        <v>1506</v>
      </c>
    </row>
    <row r="37" spans="1:12" x14ac:dyDescent="0.35">
      <c r="A37" s="116">
        <v>1504</v>
      </c>
      <c r="B37" t="s">
        <v>688</v>
      </c>
      <c r="C37" t="s">
        <v>881</v>
      </c>
      <c r="D37" t="s">
        <v>415</v>
      </c>
      <c r="E37" t="s">
        <v>858</v>
      </c>
      <c r="F37" t="s">
        <v>887</v>
      </c>
      <c r="H37" s="117">
        <v>46139.375</v>
      </c>
      <c r="I37" s="117">
        <v>46078.520138888889</v>
      </c>
      <c r="J37" t="s">
        <v>859</v>
      </c>
      <c r="K37" t="s">
        <v>882</v>
      </c>
      <c r="L37">
        <v>1504</v>
      </c>
    </row>
    <row r="38" spans="1:12" x14ac:dyDescent="0.35">
      <c r="A38" s="116">
        <v>1503</v>
      </c>
      <c r="B38" t="s">
        <v>698</v>
      </c>
      <c r="C38" t="s">
        <v>881</v>
      </c>
      <c r="D38" t="s">
        <v>415</v>
      </c>
      <c r="E38" t="s">
        <v>858</v>
      </c>
      <c r="F38" t="s">
        <v>888</v>
      </c>
      <c r="H38" s="117">
        <v>46139.375</v>
      </c>
      <c r="I38" s="117">
        <v>46078.520138888889</v>
      </c>
      <c r="J38" t="s">
        <v>859</v>
      </c>
      <c r="K38" t="s">
        <v>882</v>
      </c>
      <c r="L38">
        <v>1503</v>
      </c>
    </row>
    <row r="39" spans="1:12" x14ac:dyDescent="0.35">
      <c r="A39" s="116">
        <v>1502</v>
      </c>
      <c r="B39" t="s">
        <v>889</v>
      </c>
      <c r="H39" s="117">
        <v>46106.372916666667</v>
      </c>
      <c r="I39" s="117">
        <v>46078.520138888889</v>
      </c>
      <c r="J39" t="s">
        <v>859</v>
      </c>
      <c r="K39" t="s">
        <v>859</v>
      </c>
      <c r="L39">
        <v>1502</v>
      </c>
    </row>
    <row r="40" spans="1:12" x14ac:dyDescent="0.35">
      <c r="A40" s="116">
        <v>1501</v>
      </c>
      <c r="B40" t="s">
        <v>540</v>
      </c>
      <c r="C40" t="s">
        <v>404</v>
      </c>
      <c r="D40" t="s">
        <v>416</v>
      </c>
      <c r="E40" t="s">
        <v>858</v>
      </c>
      <c r="F40" t="s">
        <v>890</v>
      </c>
      <c r="G40" t="s">
        <v>891</v>
      </c>
      <c r="H40" s="117">
        <v>46136.634027777778</v>
      </c>
      <c r="I40" s="117">
        <v>46078.520138888889</v>
      </c>
      <c r="J40" t="s">
        <v>859</v>
      </c>
      <c r="K40" t="s">
        <v>879</v>
      </c>
      <c r="L40">
        <v>1501</v>
      </c>
    </row>
    <row r="41" spans="1:12" x14ac:dyDescent="0.35">
      <c r="A41" s="116">
        <v>1500</v>
      </c>
      <c r="B41" t="s">
        <v>892</v>
      </c>
      <c r="H41" s="117">
        <v>46106.372916666667</v>
      </c>
      <c r="I41" s="117">
        <v>46078.520138888889</v>
      </c>
      <c r="J41" t="s">
        <v>859</v>
      </c>
      <c r="K41" t="s">
        <v>859</v>
      </c>
      <c r="L41">
        <v>1500</v>
      </c>
    </row>
    <row r="42" spans="1:12" x14ac:dyDescent="0.35">
      <c r="A42" s="116">
        <v>1499</v>
      </c>
      <c r="B42" t="s">
        <v>893</v>
      </c>
      <c r="H42" s="117">
        <v>46106.372916666667</v>
      </c>
      <c r="I42" s="117">
        <v>46078.520138888889</v>
      </c>
      <c r="J42" t="s">
        <v>859</v>
      </c>
      <c r="K42" t="s">
        <v>859</v>
      </c>
      <c r="L42">
        <v>1499</v>
      </c>
    </row>
    <row r="43" spans="1:12" x14ac:dyDescent="0.35">
      <c r="A43" s="116">
        <v>1498</v>
      </c>
      <c r="B43" t="s">
        <v>894</v>
      </c>
      <c r="H43" s="117">
        <v>46106.372916666667</v>
      </c>
      <c r="I43" s="117">
        <v>46078.520138888889</v>
      </c>
      <c r="J43" t="s">
        <v>859</v>
      </c>
      <c r="K43" t="s">
        <v>859</v>
      </c>
      <c r="L43">
        <v>1498</v>
      </c>
    </row>
    <row r="44" spans="1:12" x14ac:dyDescent="0.35">
      <c r="A44" s="116">
        <v>1497</v>
      </c>
      <c r="B44" t="s">
        <v>895</v>
      </c>
      <c r="H44" s="117">
        <v>46106.372916666667</v>
      </c>
      <c r="I44" s="117">
        <v>46078.520138888889</v>
      </c>
      <c r="J44" t="s">
        <v>859</v>
      </c>
      <c r="K44" t="s">
        <v>859</v>
      </c>
      <c r="L44">
        <v>1497</v>
      </c>
    </row>
    <row r="45" spans="1:12" x14ac:dyDescent="0.35">
      <c r="A45" s="116">
        <v>1496</v>
      </c>
      <c r="B45" t="s">
        <v>896</v>
      </c>
      <c r="H45" s="117">
        <v>46106.372916666667</v>
      </c>
      <c r="I45" s="117">
        <v>46078.520138888889</v>
      </c>
      <c r="J45" t="s">
        <v>859</v>
      </c>
      <c r="K45" t="s">
        <v>859</v>
      </c>
      <c r="L45">
        <v>1496</v>
      </c>
    </row>
    <row r="46" spans="1:12" x14ac:dyDescent="0.35">
      <c r="A46" s="116">
        <v>1495</v>
      </c>
      <c r="B46" t="s">
        <v>897</v>
      </c>
      <c r="H46" s="117">
        <v>46106.372916666667</v>
      </c>
      <c r="I46" s="117">
        <v>46078.520138888889</v>
      </c>
      <c r="J46" t="s">
        <v>859</v>
      </c>
      <c r="K46" t="s">
        <v>859</v>
      </c>
      <c r="L46">
        <v>1495</v>
      </c>
    </row>
    <row r="47" spans="1:12" x14ac:dyDescent="0.35">
      <c r="A47" s="116">
        <v>1494</v>
      </c>
      <c r="B47" t="s">
        <v>898</v>
      </c>
      <c r="H47" s="117">
        <v>46106.372916666667</v>
      </c>
      <c r="I47" s="117">
        <v>46078.520138888889</v>
      </c>
      <c r="J47" t="s">
        <v>859</v>
      </c>
      <c r="K47" t="s">
        <v>859</v>
      </c>
      <c r="L47">
        <v>1494</v>
      </c>
    </row>
    <row r="48" spans="1:12" x14ac:dyDescent="0.35">
      <c r="A48" s="116">
        <v>1493</v>
      </c>
      <c r="B48" t="s">
        <v>899</v>
      </c>
      <c r="H48" s="117">
        <v>46106.372916666667</v>
      </c>
      <c r="I48" s="117">
        <v>46078.520138888889</v>
      </c>
      <c r="J48" t="s">
        <v>859</v>
      </c>
      <c r="K48" t="s">
        <v>859</v>
      </c>
      <c r="L48">
        <v>1493</v>
      </c>
    </row>
    <row r="49" spans="1:12" x14ac:dyDescent="0.35">
      <c r="A49" s="116">
        <v>1492</v>
      </c>
      <c r="B49" t="s">
        <v>900</v>
      </c>
      <c r="H49" s="117">
        <v>46106.372916666667</v>
      </c>
      <c r="I49" s="117">
        <v>46078.520138888889</v>
      </c>
      <c r="J49" t="s">
        <v>859</v>
      </c>
      <c r="K49" t="s">
        <v>859</v>
      </c>
      <c r="L49">
        <v>1492</v>
      </c>
    </row>
    <row r="50" spans="1:12" x14ac:dyDescent="0.35">
      <c r="A50" s="116">
        <v>1491</v>
      </c>
      <c r="B50" t="s">
        <v>901</v>
      </c>
      <c r="H50" s="117">
        <v>46106.372916666667</v>
      </c>
      <c r="I50" s="117">
        <v>46078.520138888889</v>
      </c>
      <c r="J50" t="s">
        <v>859</v>
      </c>
      <c r="K50" t="s">
        <v>859</v>
      </c>
      <c r="L50">
        <v>1491</v>
      </c>
    </row>
    <row r="51" spans="1:12" x14ac:dyDescent="0.35">
      <c r="A51" s="116">
        <v>1490</v>
      </c>
      <c r="B51" t="s">
        <v>902</v>
      </c>
      <c r="H51" s="117">
        <v>46106.372916666667</v>
      </c>
      <c r="I51" s="117">
        <v>46078.520138888889</v>
      </c>
      <c r="J51" t="s">
        <v>859</v>
      </c>
      <c r="K51" t="s">
        <v>859</v>
      </c>
      <c r="L51">
        <v>1490</v>
      </c>
    </row>
    <row r="52" spans="1:12" x14ac:dyDescent="0.35">
      <c r="A52" s="116">
        <v>1489</v>
      </c>
      <c r="B52" t="s">
        <v>903</v>
      </c>
      <c r="H52" s="117">
        <v>46106.372916666667</v>
      </c>
      <c r="I52" s="117">
        <v>46078.520138888889</v>
      </c>
      <c r="J52" t="s">
        <v>859</v>
      </c>
      <c r="K52" t="s">
        <v>859</v>
      </c>
      <c r="L52">
        <v>1489</v>
      </c>
    </row>
    <row r="53" spans="1:12" x14ac:dyDescent="0.35">
      <c r="A53" s="116">
        <v>1488</v>
      </c>
      <c r="B53" t="s">
        <v>904</v>
      </c>
      <c r="H53" s="117">
        <v>46106.372916666667</v>
      </c>
      <c r="I53" s="117">
        <v>46078.520138888889</v>
      </c>
      <c r="J53" t="s">
        <v>859</v>
      </c>
      <c r="K53" t="s">
        <v>859</v>
      </c>
      <c r="L53">
        <v>1488</v>
      </c>
    </row>
    <row r="54" spans="1:12" x14ac:dyDescent="0.35">
      <c r="A54" s="116">
        <v>1487</v>
      </c>
      <c r="B54" t="s">
        <v>905</v>
      </c>
      <c r="H54" s="117">
        <v>46106.372916666667</v>
      </c>
      <c r="I54" s="117">
        <v>46078.520138888889</v>
      </c>
      <c r="J54" t="s">
        <v>859</v>
      </c>
      <c r="K54" t="s">
        <v>859</v>
      </c>
      <c r="L54">
        <v>1487</v>
      </c>
    </row>
    <row r="55" spans="1:12" x14ac:dyDescent="0.35">
      <c r="A55" s="116">
        <v>1486</v>
      </c>
      <c r="B55" t="s">
        <v>906</v>
      </c>
      <c r="H55" s="117">
        <v>46106.372916666667</v>
      </c>
      <c r="I55" s="117">
        <v>46078.520138888889</v>
      </c>
      <c r="J55" t="s">
        <v>859</v>
      </c>
      <c r="K55" t="s">
        <v>859</v>
      </c>
      <c r="L55">
        <v>1486</v>
      </c>
    </row>
    <row r="56" spans="1:12" x14ac:dyDescent="0.35">
      <c r="A56" s="116">
        <v>1485</v>
      </c>
      <c r="B56" t="s">
        <v>907</v>
      </c>
      <c r="H56" s="117">
        <v>46106.372916666667</v>
      </c>
      <c r="I56" s="117">
        <v>46078.520138888889</v>
      </c>
      <c r="J56" t="s">
        <v>859</v>
      </c>
      <c r="K56" t="s">
        <v>859</v>
      </c>
      <c r="L56">
        <v>1485</v>
      </c>
    </row>
    <row r="57" spans="1:12" x14ac:dyDescent="0.35">
      <c r="A57" s="116">
        <v>1484</v>
      </c>
      <c r="B57" t="s">
        <v>570</v>
      </c>
      <c r="C57" t="s">
        <v>404</v>
      </c>
      <c r="D57" t="s">
        <v>415</v>
      </c>
      <c r="E57" t="s">
        <v>858</v>
      </c>
      <c r="G57" t="s">
        <v>908</v>
      </c>
      <c r="H57" s="117">
        <v>46113.375</v>
      </c>
      <c r="I57" s="117">
        <v>46078.520138888889</v>
      </c>
      <c r="J57" t="s">
        <v>859</v>
      </c>
      <c r="K57" t="s">
        <v>871</v>
      </c>
      <c r="L57">
        <v>1484</v>
      </c>
    </row>
    <row r="58" spans="1:12" x14ac:dyDescent="0.35">
      <c r="A58" s="116">
        <v>1483</v>
      </c>
      <c r="B58" t="s">
        <v>551</v>
      </c>
      <c r="C58" t="s">
        <v>404</v>
      </c>
      <c r="D58" t="s">
        <v>414</v>
      </c>
      <c r="E58" t="s">
        <v>858</v>
      </c>
      <c r="G58" t="s">
        <v>909</v>
      </c>
      <c r="H58" s="117">
        <v>46113.375</v>
      </c>
      <c r="I58" s="117">
        <v>46078.520138888889</v>
      </c>
      <c r="J58" t="s">
        <v>859</v>
      </c>
      <c r="K58" t="s">
        <v>871</v>
      </c>
      <c r="L58">
        <v>1483</v>
      </c>
    </row>
    <row r="59" spans="1:12" x14ac:dyDescent="0.35">
      <c r="A59" s="116">
        <v>1482</v>
      </c>
      <c r="B59" t="s">
        <v>718</v>
      </c>
      <c r="C59" t="s">
        <v>451</v>
      </c>
      <c r="D59" t="s">
        <v>416</v>
      </c>
      <c r="E59" t="s">
        <v>910</v>
      </c>
      <c r="F59" t="s">
        <v>911</v>
      </c>
      <c r="H59" s="117">
        <v>46139.310416666667</v>
      </c>
      <c r="I59" s="117">
        <v>46078.520138888889</v>
      </c>
      <c r="J59" t="s">
        <v>859</v>
      </c>
      <c r="K59" t="s">
        <v>871</v>
      </c>
      <c r="L59">
        <v>1482</v>
      </c>
    </row>
    <row r="60" spans="1:12" x14ac:dyDescent="0.35">
      <c r="A60" s="116">
        <v>1481</v>
      </c>
      <c r="B60" t="s">
        <v>912</v>
      </c>
      <c r="C60" t="s">
        <v>451</v>
      </c>
      <c r="D60" t="s">
        <v>416</v>
      </c>
      <c r="E60" t="s">
        <v>43</v>
      </c>
      <c r="F60" t="s">
        <v>913</v>
      </c>
      <c r="H60" s="117">
        <v>46139.310416666667</v>
      </c>
      <c r="I60" s="117">
        <v>46078.520138888889</v>
      </c>
      <c r="J60" t="s">
        <v>859</v>
      </c>
      <c r="K60" t="s">
        <v>871</v>
      </c>
      <c r="L60">
        <v>1481</v>
      </c>
    </row>
    <row r="61" spans="1:12" x14ac:dyDescent="0.35">
      <c r="A61" s="116">
        <v>1480</v>
      </c>
      <c r="B61" t="s">
        <v>469</v>
      </c>
      <c r="C61" t="s">
        <v>451</v>
      </c>
      <c r="D61" t="s">
        <v>416</v>
      </c>
      <c r="E61" t="s">
        <v>858</v>
      </c>
      <c r="H61" s="117">
        <v>46139.310416666667</v>
      </c>
      <c r="I61" s="117">
        <v>46078.520138888889</v>
      </c>
      <c r="J61" t="s">
        <v>859</v>
      </c>
      <c r="K61" t="s">
        <v>871</v>
      </c>
      <c r="L61">
        <v>1480</v>
      </c>
    </row>
    <row r="62" spans="1:12" x14ac:dyDescent="0.35">
      <c r="A62" s="116">
        <v>1479</v>
      </c>
      <c r="B62" t="s">
        <v>914</v>
      </c>
      <c r="H62" s="117">
        <v>46106.372916666667</v>
      </c>
      <c r="I62" s="117">
        <v>46078.520138888889</v>
      </c>
      <c r="J62" t="s">
        <v>859</v>
      </c>
      <c r="K62" t="s">
        <v>859</v>
      </c>
      <c r="L62">
        <v>1479</v>
      </c>
    </row>
    <row r="63" spans="1:12" x14ac:dyDescent="0.35">
      <c r="A63" s="116">
        <v>1478</v>
      </c>
      <c r="B63" t="s">
        <v>915</v>
      </c>
      <c r="C63" t="s">
        <v>451</v>
      </c>
      <c r="D63" t="s">
        <v>414</v>
      </c>
      <c r="E63" t="s">
        <v>858</v>
      </c>
      <c r="H63" s="117">
        <v>46139.310416666667</v>
      </c>
      <c r="I63" s="117">
        <v>46078.520138888889</v>
      </c>
      <c r="J63" t="s">
        <v>859</v>
      </c>
      <c r="K63" t="s">
        <v>871</v>
      </c>
      <c r="L63">
        <v>1478</v>
      </c>
    </row>
    <row r="64" spans="1:12" x14ac:dyDescent="0.35">
      <c r="A64" s="116">
        <v>1477</v>
      </c>
      <c r="B64" t="s">
        <v>916</v>
      </c>
      <c r="H64" s="117">
        <v>46106.372916666667</v>
      </c>
      <c r="I64" s="117">
        <v>46078.520138888889</v>
      </c>
      <c r="J64" t="s">
        <v>859</v>
      </c>
      <c r="K64" t="s">
        <v>859</v>
      </c>
      <c r="L64">
        <v>1477</v>
      </c>
    </row>
    <row r="65" spans="1:12" x14ac:dyDescent="0.35">
      <c r="A65" s="116">
        <v>1476</v>
      </c>
      <c r="B65" t="s">
        <v>917</v>
      </c>
      <c r="H65" s="117">
        <v>46106.372916666667</v>
      </c>
      <c r="I65" s="117">
        <v>46078.520138888889</v>
      </c>
      <c r="J65" t="s">
        <v>859</v>
      </c>
      <c r="K65" t="s">
        <v>859</v>
      </c>
      <c r="L65">
        <v>1476</v>
      </c>
    </row>
    <row r="66" spans="1:12" x14ac:dyDescent="0.35">
      <c r="A66" s="116">
        <v>1475</v>
      </c>
      <c r="B66" t="s">
        <v>918</v>
      </c>
      <c r="H66" s="117">
        <v>46106.372916666667</v>
      </c>
      <c r="I66" s="117">
        <v>46078.520138888889</v>
      </c>
      <c r="J66" t="s">
        <v>859</v>
      </c>
      <c r="K66" t="s">
        <v>859</v>
      </c>
      <c r="L66">
        <v>1475</v>
      </c>
    </row>
    <row r="67" spans="1:12" x14ac:dyDescent="0.35">
      <c r="A67" s="116">
        <v>1474</v>
      </c>
      <c r="B67" t="s">
        <v>919</v>
      </c>
      <c r="H67" s="117">
        <v>46106.372916666667</v>
      </c>
      <c r="I67" s="117">
        <v>46078.520138888889</v>
      </c>
      <c r="J67" t="s">
        <v>859</v>
      </c>
      <c r="K67" t="s">
        <v>859</v>
      </c>
      <c r="L67">
        <v>1474</v>
      </c>
    </row>
    <row r="68" spans="1:12" x14ac:dyDescent="0.35">
      <c r="A68" s="116">
        <v>1473</v>
      </c>
      <c r="B68" t="s">
        <v>920</v>
      </c>
      <c r="H68" s="117">
        <v>46106.372916666667</v>
      </c>
      <c r="I68" s="117">
        <v>46078.520138888889</v>
      </c>
      <c r="J68" t="s">
        <v>859</v>
      </c>
      <c r="K68" t="s">
        <v>859</v>
      </c>
      <c r="L68">
        <v>1473</v>
      </c>
    </row>
    <row r="69" spans="1:12" x14ac:dyDescent="0.35">
      <c r="A69" s="116">
        <v>1472</v>
      </c>
      <c r="B69" t="s">
        <v>921</v>
      </c>
      <c r="C69" t="s">
        <v>451</v>
      </c>
      <c r="D69" t="s">
        <v>416</v>
      </c>
      <c r="E69" t="s">
        <v>858</v>
      </c>
      <c r="H69" s="117">
        <v>46139.310416666667</v>
      </c>
      <c r="I69" s="117">
        <v>46078.520138888889</v>
      </c>
      <c r="J69" t="s">
        <v>859</v>
      </c>
      <c r="K69" t="s">
        <v>871</v>
      </c>
      <c r="L69">
        <v>1472</v>
      </c>
    </row>
    <row r="70" spans="1:12" x14ac:dyDescent="0.35">
      <c r="A70" s="116">
        <v>1471</v>
      </c>
      <c r="B70" t="s">
        <v>922</v>
      </c>
      <c r="C70" t="s">
        <v>451</v>
      </c>
      <c r="D70" t="s">
        <v>416</v>
      </c>
      <c r="E70" t="s">
        <v>910</v>
      </c>
      <c r="H70" s="117">
        <v>46139.310416666667</v>
      </c>
      <c r="I70" s="117">
        <v>46078.520138888889</v>
      </c>
      <c r="J70" t="s">
        <v>859</v>
      </c>
      <c r="K70" t="s">
        <v>871</v>
      </c>
      <c r="L70">
        <v>1471</v>
      </c>
    </row>
    <row r="71" spans="1:12" x14ac:dyDescent="0.35">
      <c r="A71" s="116">
        <v>1470</v>
      </c>
      <c r="B71" t="s">
        <v>923</v>
      </c>
      <c r="C71" t="s">
        <v>451</v>
      </c>
      <c r="D71" t="s">
        <v>416</v>
      </c>
      <c r="E71" t="s">
        <v>910</v>
      </c>
      <c r="H71" s="117">
        <v>46139.310416666667</v>
      </c>
      <c r="I71" s="117">
        <v>46078.520138888889</v>
      </c>
      <c r="J71" t="s">
        <v>859</v>
      </c>
      <c r="K71" t="s">
        <v>871</v>
      </c>
      <c r="L71">
        <v>1470</v>
      </c>
    </row>
    <row r="72" spans="1:12" x14ac:dyDescent="0.35">
      <c r="A72" s="116">
        <v>1469</v>
      </c>
      <c r="B72" t="s">
        <v>924</v>
      </c>
      <c r="H72" s="117">
        <v>46106.372916666667</v>
      </c>
      <c r="I72" s="117">
        <v>46078.520138888889</v>
      </c>
      <c r="J72" t="s">
        <v>859</v>
      </c>
      <c r="K72" t="s">
        <v>859</v>
      </c>
      <c r="L72">
        <v>1469</v>
      </c>
    </row>
    <row r="73" spans="1:12" x14ac:dyDescent="0.35">
      <c r="A73" s="116">
        <v>1468</v>
      </c>
      <c r="B73" t="s">
        <v>925</v>
      </c>
      <c r="H73" s="117">
        <v>46106.372916666667</v>
      </c>
      <c r="I73" s="117">
        <v>46078.520138888889</v>
      </c>
      <c r="J73" t="s">
        <v>859</v>
      </c>
      <c r="K73" t="s">
        <v>859</v>
      </c>
      <c r="L73">
        <v>1468</v>
      </c>
    </row>
    <row r="74" spans="1:12" x14ac:dyDescent="0.35">
      <c r="A74" s="116">
        <v>1467</v>
      </c>
      <c r="B74" t="s">
        <v>926</v>
      </c>
      <c r="C74" t="s">
        <v>451</v>
      </c>
      <c r="D74" t="s">
        <v>416</v>
      </c>
      <c r="E74" t="s">
        <v>43</v>
      </c>
      <c r="H74" s="117">
        <v>46139.310416666667</v>
      </c>
      <c r="I74" s="117">
        <v>46078.520138888889</v>
      </c>
      <c r="J74" t="s">
        <v>859</v>
      </c>
      <c r="K74" t="s">
        <v>871</v>
      </c>
      <c r="L74">
        <v>1467</v>
      </c>
    </row>
    <row r="75" spans="1:12" x14ac:dyDescent="0.35">
      <c r="A75" s="116">
        <v>1466</v>
      </c>
      <c r="B75" t="s">
        <v>927</v>
      </c>
      <c r="C75" t="s">
        <v>451</v>
      </c>
      <c r="D75" t="s">
        <v>416</v>
      </c>
      <c r="E75" t="s">
        <v>43</v>
      </c>
      <c r="H75" s="117">
        <v>46139.310416666667</v>
      </c>
      <c r="I75" s="117">
        <v>46078.520138888889</v>
      </c>
      <c r="J75" t="s">
        <v>859</v>
      </c>
      <c r="K75" t="s">
        <v>871</v>
      </c>
      <c r="L75">
        <v>1466</v>
      </c>
    </row>
    <row r="76" spans="1:12" x14ac:dyDescent="0.35">
      <c r="A76" s="116">
        <v>1465</v>
      </c>
      <c r="B76" t="s">
        <v>579</v>
      </c>
      <c r="C76" t="s">
        <v>451</v>
      </c>
      <c r="D76" t="s">
        <v>414</v>
      </c>
      <c r="E76" t="s">
        <v>858</v>
      </c>
      <c r="H76" s="117">
        <v>46139.310416666667</v>
      </c>
      <c r="I76" s="117">
        <v>46078.520138888889</v>
      </c>
      <c r="J76" t="s">
        <v>859</v>
      </c>
      <c r="K76" t="s">
        <v>871</v>
      </c>
      <c r="L76">
        <v>1465</v>
      </c>
    </row>
    <row r="77" spans="1:12" x14ac:dyDescent="0.35">
      <c r="A77" s="116">
        <v>1464</v>
      </c>
      <c r="B77" t="s">
        <v>800</v>
      </c>
      <c r="C77" t="s">
        <v>652</v>
      </c>
      <c r="D77" t="s">
        <v>416</v>
      </c>
      <c r="E77" t="s">
        <v>43</v>
      </c>
      <c r="H77" s="117">
        <v>46139.332638888889</v>
      </c>
      <c r="I77" s="117">
        <v>46078.520138888889</v>
      </c>
      <c r="J77" t="s">
        <v>859</v>
      </c>
      <c r="K77" t="s">
        <v>928</v>
      </c>
      <c r="L77">
        <v>1464</v>
      </c>
    </row>
    <row r="78" spans="1:12" x14ac:dyDescent="0.35">
      <c r="A78" s="116">
        <v>1463</v>
      </c>
      <c r="B78" t="s">
        <v>929</v>
      </c>
      <c r="C78" t="s">
        <v>652</v>
      </c>
      <c r="D78" t="s">
        <v>414</v>
      </c>
      <c r="E78" t="s">
        <v>43</v>
      </c>
      <c r="H78" s="117">
        <v>46139.332638888889</v>
      </c>
      <c r="I78" s="117">
        <v>46078.520138888889</v>
      </c>
      <c r="J78" t="s">
        <v>859</v>
      </c>
      <c r="K78" t="s">
        <v>928</v>
      </c>
      <c r="L78">
        <v>1463</v>
      </c>
    </row>
    <row r="79" spans="1:12" x14ac:dyDescent="0.35">
      <c r="A79" s="116">
        <v>1462</v>
      </c>
      <c r="B79" t="s">
        <v>757</v>
      </c>
      <c r="C79" t="s">
        <v>652</v>
      </c>
      <c r="D79" t="s">
        <v>414</v>
      </c>
      <c r="E79" t="s">
        <v>43</v>
      </c>
      <c r="H79" s="117">
        <v>46139.332638888889</v>
      </c>
      <c r="I79" s="117">
        <v>46078.520138888889</v>
      </c>
      <c r="J79" t="s">
        <v>859</v>
      </c>
      <c r="K79" t="s">
        <v>928</v>
      </c>
      <c r="L79">
        <v>1462</v>
      </c>
    </row>
    <row r="80" spans="1:12" x14ac:dyDescent="0.35">
      <c r="A80" s="116">
        <v>1461</v>
      </c>
      <c r="B80" t="s">
        <v>930</v>
      </c>
      <c r="C80" t="s">
        <v>652</v>
      </c>
      <c r="D80" t="s">
        <v>414</v>
      </c>
      <c r="E80" t="s">
        <v>43</v>
      </c>
      <c r="F80" t="s">
        <v>931</v>
      </c>
      <c r="H80" s="117">
        <v>46139.310416666667</v>
      </c>
      <c r="I80" s="117">
        <v>46078.520833333336</v>
      </c>
      <c r="J80" t="s">
        <v>859</v>
      </c>
      <c r="K80" t="s">
        <v>871</v>
      </c>
      <c r="L80">
        <v>1461</v>
      </c>
    </row>
    <row r="81" spans="1:12" x14ac:dyDescent="0.35">
      <c r="A81" s="116">
        <v>1460</v>
      </c>
      <c r="B81" t="s">
        <v>932</v>
      </c>
      <c r="C81" t="s">
        <v>652</v>
      </c>
      <c r="D81" t="s">
        <v>414</v>
      </c>
      <c r="E81" t="s">
        <v>858</v>
      </c>
      <c r="F81" t="s">
        <v>933</v>
      </c>
      <c r="H81" s="117">
        <v>46139.310416666667</v>
      </c>
      <c r="I81" s="117">
        <v>46078.520833333336</v>
      </c>
      <c r="J81" t="s">
        <v>859</v>
      </c>
      <c r="K81" t="s">
        <v>871</v>
      </c>
      <c r="L81">
        <v>1460</v>
      </c>
    </row>
    <row r="82" spans="1:12" x14ac:dyDescent="0.35">
      <c r="A82" s="116">
        <v>1459</v>
      </c>
      <c r="B82" t="s">
        <v>556</v>
      </c>
      <c r="C82" t="s">
        <v>458</v>
      </c>
      <c r="D82" t="s">
        <v>416</v>
      </c>
      <c r="E82" t="s">
        <v>858</v>
      </c>
      <c r="F82" t="s">
        <v>934</v>
      </c>
      <c r="H82" s="117">
        <v>46139.347916666666</v>
      </c>
      <c r="I82" s="117">
        <v>46078.520833333336</v>
      </c>
      <c r="J82" t="s">
        <v>859</v>
      </c>
      <c r="K82" t="s">
        <v>863</v>
      </c>
      <c r="L82">
        <v>1459</v>
      </c>
    </row>
    <row r="83" spans="1:12" x14ac:dyDescent="0.35">
      <c r="A83" s="116">
        <v>1458</v>
      </c>
      <c r="B83" t="s">
        <v>935</v>
      </c>
      <c r="H83" s="117">
        <v>46106.372916666667</v>
      </c>
      <c r="I83" s="117">
        <v>46078.520833333336</v>
      </c>
      <c r="J83" t="s">
        <v>859</v>
      </c>
      <c r="K83" t="s">
        <v>859</v>
      </c>
      <c r="L83">
        <v>1458</v>
      </c>
    </row>
    <row r="84" spans="1:12" x14ac:dyDescent="0.35">
      <c r="A84" s="116">
        <v>1457</v>
      </c>
      <c r="B84" t="s">
        <v>936</v>
      </c>
      <c r="H84" s="117">
        <v>46106.372916666667</v>
      </c>
      <c r="I84" s="117">
        <v>46078.520833333336</v>
      </c>
      <c r="J84" t="s">
        <v>859</v>
      </c>
      <c r="K84" t="s">
        <v>859</v>
      </c>
      <c r="L84">
        <v>1457</v>
      </c>
    </row>
    <row r="85" spans="1:12" x14ac:dyDescent="0.35">
      <c r="A85" s="116">
        <v>1456</v>
      </c>
      <c r="B85" t="s">
        <v>665</v>
      </c>
      <c r="C85" t="s">
        <v>404</v>
      </c>
      <c r="D85" t="s">
        <v>415</v>
      </c>
      <c r="E85" t="s">
        <v>910</v>
      </c>
      <c r="G85" t="s">
        <v>937</v>
      </c>
      <c r="H85" s="117">
        <v>46113.375</v>
      </c>
      <c r="I85" s="117">
        <v>46078.520833333336</v>
      </c>
      <c r="J85" t="s">
        <v>859</v>
      </c>
      <c r="K85" t="s">
        <v>871</v>
      </c>
      <c r="L85">
        <v>1456</v>
      </c>
    </row>
    <row r="86" spans="1:12" x14ac:dyDescent="0.35">
      <c r="A86" s="116">
        <v>1455</v>
      </c>
      <c r="B86" t="s">
        <v>762</v>
      </c>
      <c r="C86" t="s">
        <v>404</v>
      </c>
      <c r="D86" t="s">
        <v>415</v>
      </c>
      <c r="E86" t="s">
        <v>43</v>
      </c>
      <c r="G86" t="s">
        <v>937</v>
      </c>
      <c r="H86" s="117">
        <v>46113.375</v>
      </c>
      <c r="I86" s="117">
        <v>46078.520833333336</v>
      </c>
      <c r="J86" t="s">
        <v>859</v>
      </c>
      <c r="K86" t="s">
        <v>871</v>
      </c>
      <c r="L86">
        <v>1455</v>
      </c>
    </row>
    <row r="87" spans="1:12" x14ac:dyDescent="0.35">
      <c r="A87" s="116">
        <v>1452</v>
      </c>
      <c r="B87" t="s">
        <v>938</v>
      </c>
      <c r="H87" s="117">
        <v>46106.372916666667</v>
      </c>
      <c r="I87" s="117">
        <v>46078.520833333336</v>
      </c>
      <c r="J87" t="s">
        <v>859</v>
      </c>
      <c r="K87" t="s">
        <v>859</v>
      </c>
      <c r="L87">
        <v>1452</v>
      </c>
    </row>
    <row r="88" spans="1:12" x14ac:dyDescent="0.35">
      <c r="A88" s="116">
        <v>1451</v>
      </c>
      <c r="B88" t="s">
        <v>606</v>
      </c>
      <c r="C88" t="s">
        <v>466</v>
      </c>
      <c r="D88" t="s">
        <v>416</v>
      </c>
      <c r="E88" t="s">
        <v>858</v>
      </c>
      <c r="F88" t="s">
        <v>842</v>
      </c>
      <c r="H88" s="117">
        <v>46136.304166666669</v>
      </c>
      <c r="I88" s="117">
        <v>46078.520833333336</v>
      </c>
      <c r="J88" t="s">
        <v>859</v>
      </c>
      <c r="K88" t="s">
        <v>882</v>
      </c>
      <c r="L88">
        <v>1451</v>
      </c>
    </row>
    <row r="89" spans="1:12" x14ac:dyDescent="0.35">
      <c r="A89" s="116">
        <v>1447</v>
      </c>
      <c r="B89" t="s">
        <v>554</v>
      </c>
      <c r="C89" t="s">
        <v>458</v>
      </c>
      <c r="D89" t="s">
        <v>414</v>
      </c>
      <c r="E89" t="s">
        <v>43</v>
      </c>
      <c r="H89" s="117">
        <v>46106.400000000001</v>
      </c>
      <c r="I89" s="117">
        <v>46078.520833333336</v>
      </c>
      <c r="J89" t="s">
        <v>859</v>
      </c>
      <c r="K89" t="s">
        <v>871</v>
      </c>
      <c r="L89">
        <v>1447</v>
      </c>
    </row>
    <row r="90" spans="1:12" x14ac:dyDescent="0.35">
      <c r="A90" s="116">
        <v>1442</v>
      </c>
      <c r="B90" t="s">
        <v>939</v>
      </c>
      <c r="C90" t="s">
        <v>458</v>
      </c>
      <c r="D90" t="s">
        <v>414</v>
      </c>
      <c r="E90" t="s">
        <v>43</v>
      </c>
      <c r="H90" s="117">
        <v>46106.400000000001</v>
      </c>
      <c r="I90" s="117">
        <v>46078.520833333336</v>
      </c>
      <c r="J90" t="s">
        <v>859</v>
      </c>
      <c r="K90" t="s">
        <v>871</v>
      </c>
      <c r="L90">
        <v>1442</v>
      </c>
    </row>
    <row r="91" spans="1:12" x14ac:dyDescent="0.35">
      <c r="A91" s="116">
        <v>1441</v>
      </c>
      <c r="B91" t="s">
        <v>555</v>
      </c>
      <c r="C91" t="s">
        <v>458</v>
      </c>
      <c r="D91" t="s">
        <v>414</v>
      </c>
      <c r="E91" t="s">
        <v>858</v>
      </c>
      <c r="F91" t="s">
        <v>940</v>
      </c>
      <c r="H91" s="117">
        <v>46136.515972222223</v>
      </c>
      <c r="I91" s="117">
        <v>46078.520833333336</v>
      </c>
      <c r="J91" t="s">
        <v>859</v>
      </c>
      <c r="K91" t="s">
        <v>860</v>
      </c>
      <c r="L91">
        <v>1441</v>
      </c>
    </row>
    <row r="92" spans="1:12" x14ac:dyDescent="0.35">
      <c r="A92" s="116">
        <v>1439</v>
      </c>
      <c r="B92" t="s">
        <v>640</v>
      </c>
      <c r="C92" t="s">
        <v>458</v>
      </c>
      <c r="D92" t="s">
        <v>416</v>
      </c>
      <c r="E92" t="s">
        <v>910</v>
      </c>
      <c r="H92" s="117">
        <v>46106.400000000001</v>
      </c>
      <c r="I92" s="117">
        <v>46078.520833333336</v>
      </c>
      <c r="J92" t="s">
        <v>859</v>
      </c>
      <c r="K92" t="s">
        <v>871</v>
      </c>
      <c r="L92">
        <v>1439</v>
      </c>
    </row>
    <row r="93" spans="1:12" x14ac:dyDescent="0.35">
      <c r="A93" s="116">
        <v>1438</v>
      </c>
      <c r="B93" t="s">
        <v>941</v>
      </c>
      <c r="C93" t="s">
        <v>404</v>
      </c>
      <c r="D93" t="s">
        <v>415</v>
      </c>
      <c r="E93" t="s">
        <v>858</v>
      </c>
      <c r="G93" t="s">
        <v>942</v>
      </c>
      <c r="H93" s="117">
        <v>46113.375</v>
      </c>
      <c r="I93" s="117">
        <v>46078.520833333336</v>
      </c>
      <c r="J93" t="s">
        <v>859</v>
      </c>
      <c r="K93" t="s">
        <v>871</v>
      </c>
      <c r="L93">
        <v>1438</v>
      </c>
    </row>
    <row r="94" spans="1:12" x14ac:dyDescent="0.35">
      <c r="A94" s="116">
        <v>1437</v>
      </c>
      <c r="B94" t="s">
        <v>943</v>
      </c>
      <c r="C94" t="s">
        <v>404</v>
      </c>
      <c r="D94" t="s">
        <v>414</v>
      </c>
      <c r="E94" t="s">
        <v>858</v>
      </c>
      <c r="G94" t="s">
        <v>942</v>
      </c>
      <c r="H94" s="117">
        <v>46113.375</v>
      </c>
      <c r="I94" s="117">
        <v>46078.520833333336</v>
      </c>
      <c r="J94" t="s">
        <v>859</v>
      </c>
      <c r="K94" t="s">
        <v>871</v>
      </c>
      <c r="L94">
        <v>1437</v>
      </c>
    </row>
    <row r="95" spans="1:12" x14ac:dyDescent="0.35">
      <c r="A95" s="116">
        <v>1436</v>
      </c>
      <c r="B95" t="s">
        <v>553</v>
      </c>
      <c r="C95" t="s">
        <v>404</v>
      </c>
      <c r="D95" t="s">
        <v>415</v>
      </c>
      <c r="E95" t="s">
        <v>858</v>
      </c>
      <c r="F95" t="s">
        <v>840</v>
      </c>
      <c r="G95" t="s">
        <v>909</v>
      </c>
      <c r="H95" s="117">
        <v>46136.634027777778</v>
      </c>
      <c r="I95" s="117">
        <v>46078.520833333336</v>
      </c>
      <c r="J95" t="s">
        <v>859</v>
      </c>
      <c r="K95" t="s">
        <v>879</v>
      </c>
      <c r="L95">
        <v>1436</v>
      </c>
    </row>
    <row r="96" spans="1:12" x14ac:dyDescent="0.35">
      <c r="A96" s="116">
        <v>1433</v>
      </c>
      <c r="B96" t="s">
        <v>778</v>
      </c>
      <c r="C96" t="s">
        <v>404</v>
      </c>
      <c r="D96" t="s">
        <v>416</v>
      </c>
      <c r="E96" t="s">
        <v>858</v>
      </c>
      <c r="G96" t="s">
        <v>937</v>
      </c>
      <c r="H96" s="117">
        <v>46113.375</v>
      </c>
      <c r="I96" s="117">
        <v>46078.520833333336</v>
      </c>
      <c r="J96" t="s">
        <v>859</v>
      </c>
      <c r="K96" t="s">
        <v>871</v>
      </c>
      <c r="L96">
        <v>1433</v>
      </c>
    </row>
    <row r="97" spans="1:12" x14ac:dyDescent="0.35">
      <c r="A97" s="116">
        <v>1432</v>
      </c>
      <c r="B97" t="s">
        <v>740</v>
      </c>
      <c r="C97" t="s">
        <v>404</v>
      </c>
      <c r="D97" t="s">
        <v>416</v>
      </c>
      <c r="E97" t="s">
        <v>43</v>
      </c>
      <c r="G97" t="s">
        <v>937</v>
      </c>
      <c r="H97" s="117">
        <v>46113.375</v>
      </c>
      <c r="I97" s="117">
        <v>46078.520833333336</v>
      </c>
      <c r="J97" t="s">
        <v>859</v>
      </c>
      <c r="K97" t="s">
        <v>871</v>
      </c>
      <c r="L97">
        <v>1432</v>
      </c>
    </row>
    <row r="98" spans="1:12" x14ac:dyDescent="0.35">
      <c r="A98" s="116">
        <v>1428</v>
      </c>
      <c r="B98" t="s">
        <v>514</v>
      </c>
      <c r="C98" t="s">
        <v>404</v>
      </c>
      <c r="D98" t="s">
        <v>414</v>
      </c>
      <c r="E98" t="s">
        <v>858</v>
      </c>
      <c r="G98" t="s">
        <v>908</v>
      </c>
      <c r="H98" s="117">
        <v>46113.375</v>
      </c>
      <c r="I98" s="117">
        <v>46078.520833333336</v>
      </c>
      <c r="J98" t="s">
        <v>859</v>
      </c>
      <c r="K98" t="s">
        <v>871</v>
      </c>
      <c r="L98">
        <v>1428</v>
      </c>
    </row>
    <row r="99" spans="1:12" x14ac:dyDescent="0.35">
      <c r="A99" s="116">
        <v>1427</v>
      </c>
      <c r="B99" t="s">
        <v>944</v>
      </c>
      <c r="H99" s="117">
        <v>46106.372916666667</v>
      </c>
      <c r="I99" s="117">
        <v>46078.520833333336</v>
      </c>
      <c r="J99" t="s">
        <v>859</v>
      </c>
      <c r="K99" t="s">
        <v>859</v>
      </c>
      <c r="L99">
        <v>1427</v>
      </c>
    </row>
    <row r="100" spans="1:12" x14ac:dyDescent="0.35">
      <c r="A100" s="116">
        <v>1425</v>
      </c>
      <c r="B100" t="s">
        <v>945</v>
      </c>
      <c r="C100" t="s">
        <v>404</v>
      </c>
      <c r="D100" t="s">
        <v>414</v>
      </c>
      <c r="E100" t="s">
        <v>43</v>
      </c>
      <c r="G100" t="s">
        <v>908</v>
      </c>
      <c r="H100" s="117">
        <v>46113.375</v>
      </c>
      <c r="I100" s="117">
        <v>46078.520833333336</v>
      </c>
      <c r="J100" t="s">
        <v>859</v>
      </c>
      <c r="K100" t="s">
        <v>871</v>
      </c>
      <c r="L100">
        <v>1425</v>
      </c>
    </row>
    <row r="101" spans="1:12" x14ac:dyDescent="0.35">
      <c r="A101" s="116">
        <v>1424</v>
      </c>
      <c r="B101" t="s">
        <v>465</v>
      </c>
      <c r="C101" t="s">
        <v>466</v>
      </c>
      <c r="D101" t="s">
        <v>416</v>
      </c>
      <c r="E101" t="s">
        <v>858</v>
      </c>
      <c r="F101" t="s">
        <v>946</v>
      </c>
      <c r="G101" t="s">
        <v>947</v>
      </c>
      <c r="H101" s="117">
        <v>46136.304166666669</v>
      </c>
      <c r="I101" s="117">
        <v>46078.520833333336</v>
      </c>
      <c r="J101" t="s">
        <v>859</v>
      </c>
      <c r="K101" t="s">
        <v>882</v>
      </c>
      <c r="L101">
        <v>1424</v>
      </c>
    </row>
    <row r="102" spans="1:12" x14ac:dyDescent="0.35">
      <c r="A102" s="116">
        <v>1423</v>
      </c>
      <c r="B102" t="s">
        <v>552</v>
      </c>
      <c r="C102" t="s">
        <v>404</v>
      </c>
      <c r="D102" t="s">
        <v>415</v>
      </c>
      <c r="E102" t="s">
        <v>858</v>
      </c>
      <c r="F102" t="s">
        <v>840</v>
      </c>
      <c r="G102" t="s">
        <v>909</v>
      </c>
      <c r="H102" s="117">
        <v>46136.634027777778</v>
      </c>
      <c r="I102" s="117">
        <v>46078.520833333336</v>
      </c>
      <c r="J102" t="s">
        <v>859</v>
      </c>
      <c r="K102" t="s">
        <v>879</v>
      </c>
      <c r="L102">
        <v>1423</v>
      </c>
    </row>
    <row r="103" spans="1:12" x14ac:dyDescent="0.35">
      <c r="A103" s="116">
        <v>1422</v>
      </c>
      <c r="B103" t="s">
        <v>948</v>
      </c>
      <c r="H103" s="117">
        <v>46106.372916666667</v>
      </c>
      <c r="I103" s="117">
        <v>46078.520833333336</v>
      </c>
      <c r="J103" t="s">
        <v>859</v>
      </c>
      <c r="K103" t="s">
        <v>859</v>
      </c>
      <c r="L103">
        <v>1422</v>
      </c>
    </row>
    <row r="104" spans="1:12" x14ac:dyDescent="0.35">
      <c r="A104" s="116">
        <v>1417</v>
      </c>
      <c r="B104" t="s">
        <v>664</v>
      </c>
      <c r="C104" t="s">
        <v>404</v>
      </c>
      <c r="D104" t="s">
        <v>416</v>
      </c>
      <c r="E104" t="s">
        <v>910</v>
      </c>
      <c r="G104" t="s">
        <v>909</v>
      </c>
      <c r="H104" s="117">
        <v>46113.375</v>
      </c>
      <c r="I104" s="117">
        <v>46078.520833333336</v>
      </c>
      <c r="J104" t="s">
        <v>859</v>
      </c>
      <c r="K104" t="s">
        <v>871</v>
      </c>
      <c r="L104">
        <v>1417</v>
      </c>
    </row>
    <row r="105" spans="1:12" x14ac:dyDescent="0.35">
      <c r="A105" s="116">
        <v>1416</v>
      </c>
      <c r="B105" t="s">
        <v>775</v>
      </c>
      <c r="C105" t="s">
        <v>404</v>
      </c>
      <c r="D105" t="s">
        <v>414</v>
      </c>
      <c r="E105" t="s">
        <v>858</v>
      </c>
      <c r="F105" t="s">
        <v>949</v>
      </c>
      <c r="G105" t="s">
        <v>937</v>
      </c>
      <c r="H105" s="117">
        <v>46127.442361111112</v>
      </c>
      <c r="I105" s="117">
        <v>46078.520833333336</v>
      </c>
      <c r="J105" t="s">
        <v>859</v>
      </c>
      <c r="K105" t="s">
        <v>879</v>
      </c>
      <c r="L105">
        <v>1416</v>
      </c>
    </row>
    <row r="106" spans="1:12" x14ac:dyDescent="0.35">
      <c r="A106" s="116">
        <v>1415</v>
      </c>
      <c r="B106" t="s">
        <v>774</v>
      </c>
      <c r="C106" t="s">
        <v>404</v>
      </c>
      <c r="D106" t="s">
        <v>415</v>
      </c>
      <c r="E106" t="s">
        <v>910</v>
      </c>
      <c r="G106" t="s">
        <v>937</v>
      </c>
      <c r="H106" s="117">
        <v>46113.375</v>
      </c>
      <c r="I106" s="117">
        <v>46078.520833333336</v>
      </c>
      <c r="J106" t="s">
        <v>859</v>
      </c>
      <c r="K106" t="s">
        <v>871</v>
      </c>
      <c r="L106">
        <v>1415</v>
      </c>
    </row>
    <row r="107" spans="1:12" x14ac:dyDescent="0.35">
      <c r="A107" s="116">
        <v>1414</v>
      </c>
      <c r="B107" t="s">
        <v>737</v>
      </c>
      <c r="C107" t="s">
        <v>404</v>
      </c>
      <c r="D107" t="s">
        <v>415</v>
      </c>
      <c r="E107" t="s">
        <v>858</v>
      </c>
      <c r="G107" t="s">
        <v>937</v>
      </c>
      <c r="H107" s="117">
        <v>46113.375</v>
      </c>
      <c r="I107" s="117">
        <v>46078.520833333336</v>
      </c>
      <c r="J107" t="s">
        <v>859</v>
      </c>
      <c r="K107" t="s">
        <v>871</v>
      </c>
      <c r="L107">
        <v>1414</v>
      </c>
    </row>
    <row r="108" spans="1:12" x14ac:dyDescent="0.35">
      <c r="A108" s="116">
        <v>1412</v>
      </c>
      <c r="B108" t="s">
        <v>739</v>
      </c>
      <c r="C108" t="s">
        <v>404</v>
      </c>
      <c r="D108" t="s">
        <v>415</v>
      </c>
      <c r="E108" t="s">
        <v>43</v>
      </c>
      <c r="G108" t="s">
        <v>937</v>
      </c>
      <c r="H108" s="117">
        <v>46113.375</v>
      </c>
      <c r="I108" s="117">
        <v>46078.520833333336</v>
      </c>
      <c r="J108" t="s">
        <v>859</v>
      </c>
      <c r="K108" t="s">
        <v>871</v>
      </c>
      <c r="L108">
        <v>1412</v>
      </c>
    </row>
    <row r="109" spans="1:12" x14ac:dyDescent="0.35">
      <c r="A109" s="116">
        <v>1409</v>
      </c>
      <c r="B109" t="s">
        <v>732</v>
      </c>
      <c r="C109" t="s">
        <v>404</v>
      </c>
      <c r="D109" t="s">
        <v>415</v>
      </c>
      <c r="E109" t="s">
        <v>910</v>
      </c>
      <c r="G109" t="s">
        <v>937</v>
      </c>
      <c r="H109" s="117">
        <v>46113.375</v>
      </c>
      <c r="I109" s="117">
        <v>46078.520833333336</v>
      </c>
      <c r="J109" t="s">
        <v>859</v>
      </c>
      <c r="K109" t="s">
        <v>871</v>
      </c>
      <c r="L109">
        <v>1409</v>
      </c>
    </row>
    <row r="110" spans="1:12" x14ac:dyDescent="0.35">
      <c r="A110" s="116">
        <v>1408</v>
      </c>
      <c r="B110" t="s">
        <v>731</v>
      </c>
      <c r="C110" t="s">
        <v>404</v>
      </c>
      <c r="D110" t="s">
        <v>416</v>
      </c>
      <c r="E110" t="s">
        <v>910</v>
      </c>
      <c r="G110" t="s">
        <v>937</v>
      </c>
      <c r="H110" s="117">
        <v>46113.375</v>
      </c>
      <c r="I110" s="117">
        <v>46078.520833333336</v>
      </c>
      <c r="J110" t="s">
        <v>859</v>
      </c>
      <c r="K110" t="s">
        <v>871</v>
      </c>
      <c r="L110">
        <v>1408</v>
      </c>
    </row>
    <row r="111" spans="1:12" x14ac:dyDescent="0.35">
      <c r="A111" s="116">
        <v>1403</v>
      </c>
      <c r="B111" t="s">
        <v>589</v>
      </c>
      <c r="C111" t="s">
        <v>404</v>
      </c>
      <c r="D111" t="s">
        <v>416</v>
      </c>
      <c r="E111" t="s">
        <v>858</v>
      </c>
      <c r="G111" t="s">
        <v>937</v>
      </c>
      <c r="H111" s="117">
        <v>46113.375</v>
      </c>
      <c r="I111" s="117">
        <v>46078.520833333336</v>
      </c>
      <c r="J111" t="s">
        <v>859</v>
      </c>
      <c r="K111" t="s">
        <v>871</v>
      </c>
      <c r="L111">
        <v>1403</v>
      </c>
    </row>
    <row r="112" spans="1:12" x14ac:dyDescent="0.35">
      <c r="A112" s="116">
        <v>1400</v>
      </c>
      <c r="B112" t="s">
        <v>547</v>
      </c>
      <c r="C112" t="s">
        <v>404</v>
      </c>
      <c r="D112" t="s">
        <v>415</v>
      </c>
      <c r="E112" t="s">
        <v>858</v>
      </c>
      <c r="G112" t="s">
        <v>937</v>
      </c>
      <c r="H112" s="117">
        <v>46113.375</v>
      </c>
      <c r="I112" s="117">
        <v>46078.520833333336</v>
      </c>
      <c r="J112" t="s">
        <v>859</v>
      </c>
      <c r="K112" t="s">
        <v>871</v>
      </c>
      <c r="L112">
        <v>1400</v>
      </c>
    </row>
    <row r="113" spans="1:12" x14ac:dyDescent="0.35">
      <c r="A113" s="116">
        <v>1399</v>
      </c>
      <c r="B113" t="s">
        <v>734</v>
      </c>
      <c r="C113" t="s">
        <v>404</v>
      </c>
      <c r="D113" t="s">
        <v>416</v>
      </c>
      <c r="E113" t="s">
        <v>43</v>
      </c>
      <c r="G113" t="s">
        <v>937</v>
      </c>
      <c r="H113" s="117">
        <v>46113.375</v>
      </c>
      <c r="I113" s="117">
        <v>46078.520833333336</v>
      </c>
      <c r="J113" t="s">
        <v>859</v>
      </c>
      <c r="K113" t="s">
        <v>871</v>
      </c>
      <c r="L113">
        <v>1399</v>
      </c>
    </row>
    <row r="114" spans="1:12" x14ac:dyDescent="0.35">
      <c r="A114" s="116">
        <v>1398</v>
      </c>
      <c r="B114" t="s">
        <v>729</v>
      </c>
      <c r="C114" t="s">
        <v>404</v>
      </c>
      <c r="D114" t="s">
        <v>415</v>
      </c>
      <c r="E114" t="s">
        <v>43</v>
      </c>
      <c r="G114" t="s">
        <v>937</v>
      </c>
      <c r="H114" s="117">
        <v>46113.375</v>
      </c>
      <c r="I114" s="117">
        <v>46078.520833333336</v>
      </c>
      <c r="J114" t="s">
        <v>859</v>
      </c>
      <c r="K114" t="s">
        <v>871</v>
      </c>
      <c r="L114">
        <v>1398</v>
      </c>
    </row>
    <row r="115" spans="1:12" x14ac:dyDescent="0.35">
      <c r="A115" s="116">
        <v>1397</v>
      </c>
      <c r="B115" t="s">
        <v>727</v>
      </c>
      <c r="C115" t="s">
        <v>404</v>
      </c>
      <c r="D115" t="s">
        <v>415</v>
      </c>
      <c r="E115" t="s">
        <v>910</v>
      </c>
      <c r="G115" t="s">
        <v>937</v>
      </c>
      <c r="H115" s="117">
        <v>46113.375</v>
      </c>
      <c r="I115" s="117">
        <v>46078.520833333336</v>
      </c>
      <c r="J115" t="s">
        <v>859</v>
      </c>
      <c r="K115" t="s">
        <v>871</v>
      </c>
      <c r="L115">
        <v>1397</v>
      </c>
    </row>
    <row r="116" spans="1:12" x14ac:dyDescent="0.35">
      <c r="A116" s="116">
        <v>1396</v>
      </c>
      <c r="B116" t="s">
        <v>950</v>
      </c>
      <c r="C116" t="s">
        <v>404</v>
      </c>
      <c r="D116" t="s">
        <v>402</v>
      </c>
      <c r="E116" t="s">
        <v>858</v>
      </c>
      <c r="G116" t="s">
        <v>908</v>
      </c>
      <c r="H116" s="117">
        <v>46113.375</v>
      </c>
      <c r="I116" s="117">
        <v>46078.520833333336</v>
      </c>
      <c r="J116" t="s">
        <v>859</v>
      </c>
      <c r="K116" t="s">
        <v>871</v>
      </c>
      <c r="L116">
        <v>1396</v>
      </c>
    </row>
    <row r="117" spans="1:12" x14ac:dyDescent="0.35">
      <c r="A117" s="116">
        <v>1395</v>
      </c>
      <c r="B117" t="s">
        <v>951</v>
      </c>
      <c r="C117" t="s">
        <v>404</v>
      </c>
      <c r="D117" t="s">
        <v>402</v>
      </c>
      <c r="E117" t="s">
        <v>858</v>
      </c>
      <c r="G117" t="s">
        <v>937</v>
      </c>
      <c r="H117" s="117">
        <v>46113.375</v>
      </c>
      <c r="I117" s="117">
        <v>46078.520833333336</v>
      </c>
      <c r="J117" t="s">
        <v>859</v>
      </c>
      <c r="K117" t="s">
        <v>871</v>
      </c>
      <c r="L117">
        <v>1395</v>
      </c>
    </row>
    <row r="118" spans="1:12" x14ac:dyDescent="0.35">
      <c r="A118" s="116">
        <v>1394</v>
      </c>
      <c r="B118" t="s">
        <v>952</v>
      </c>
      <c r="C118" t="s">
        <v>404</v>
      </c>
      <c r="D118" t="s">
        <v>402</v>
      </c>
      <c r="E118" t="s">
        <v>910</v>
      </c>
      <c r="G118" t="s">
        <v>937</v>
      </c>
      <c r="H118" s="117">
        <v>46113.375</v>
      </c>
      <c r="I118" s="117">
        <v>46078.520833333336</v>
      </c>
      <c r="J118" t="s">
        <v>859</v>
      </c>
      <c r="K118" t="s">
        <v>871</v>
      </c>
      <c r="L118">
        <v>1394</v>
      </c>
    </row>
    <row r="119" spans="1:12" x14ac:dyDescent="0.35">
      <c r="A119" s="116">
        <v>1393</v>
      </c>
      <c r="B119" t="s">
        <v>761</v>
      </c>
      <c r="C119" t="s">
        <v>404</v>
      </c>
      <c r="D119" t="s">
        <v>415</v>
      </c>
      <c r="E119" t="s">
        <v>858</v>
      </c>
      <c r="G119" t="s">
        <v>937</v>
      </c>
      <c r="H119" s="117">
        <v>46113.375</v>
      </c>
      <c r="I119" s="117">
        <v>46078.520833333336</v>
      </c>
      <c r="J119" t="s">
        <v>859</v>
      </c>
      <c r="K119" t="s">
        <v>871</v>
      </c>
      <c r="L119">
        <v>1393</v>
      </c>
    </row>
    <row r="120" spans="1:12" x14ac:dyDescent="0.35">
      <c r="A120" s="116">
        <v>1392</v>
      </c>
      <c r="B120" t="s">
        <v>787</v>
      </c>
      <c r="C120" t="s">
        <v>466</v>
      </c>
      <c r="D120" t="s">
        <v>416</v>
      </c>
      <c r="E120" t="s">
        <v>43</v>
      </c>
      <c r="G120" t="s">
        <v>947</v>
      </c>
      <c r="H120" s="117">
        <v>46136.304166666669</v>
      </c>
      <c r="I120" s="117">
        <v>46078.520833333336</v>
      </c>
      <c r="J120" t="s">
        <v>859</v>
      </c>
      <c r="K120" t="s">
        <v>882</v>
      </c>
      <c r="L120">
        <v>1392</v>
      </c>
    </row>
    <row r="121" spans="1:12" x14ac:dyDescent="0.35">
      <c r="A121" s="116">
        <v>1390</v>
      </c>
      <c r="B121" t="s">
        <v>953</v>
      </c>
      <c r="H121" s="117">
        <v>46106.372916666667</v>
      </c>
      <c r="I121" s="117">
        <v>46078.520833333336</v>
      </c>
      <c r="J121" t="s">
        <v>859</v>
      </c>
      <c r="K121" t="s">
        <v>859</v>
      </c>
      <c r="L121">
        <v>1390</v>
      </c>
    </row>
    <row r="122" spans="1:12" x14ac:dyDescent="0.35">
      <c r="A122" s="116">
        <v>1389</v>
      </c>
      <c r="B122" t="s">
        <v>666</v>
      </c>
      <c r="C122" t="s">
        <v>404</v>
      </c>
      <c r="D122" t="s">
        <v>415</v>
      </c>
      <c r="E122" t="s">
        <v>858</v>
      </c>
      <c r="G122" t="s">
        <v>909</v>
      </c>
      <c r="H122" s="117">
        <v>46113.375</v>
      </c>
      <c r="I122" s="117">
        <v>46078.520833333336</v>
      </c>
      <c r="J122" t="s">
        <v>859</v>
      </c>
      <c r="K122" t="s">
        <v>871</v>
      </c>
      <c r="L122">
        <v>1389</v>
      </c>
    </row>
    <row r="123" spans="1:12" x14ac:dyDescent="0.35">
      <c r="A123" s="116">
        <v>1388</v>
      </c>
      <c r="B123" t="s">
        <v>592</v>
      </c>
      <c r="C123" t="s">
        <v>404</v>
      </c>
      <c r="D123" t="s">
        <v>415</v>
      </c>
      <c r="E123" t="s">
        <v>858</v>
      </c>
      <c r="G123" t="s">
        <v>937</v>
      </c>
      <c r="H123" s="117">
        <v>46113.375</v>
      </c>
      <c r="I123" s="117">
        <v>46078.520833333336</v>
      </c>
      <c r="J123" t="s">
        <v>859</v>
      </c>
      <c r="K123" t="s">
        <v>871</v>
      </c>
      <c r="L123">
        <v>1388</v>
      </c>
    </row>
    <row r="124" spans="1:12" x14ac:dyDescent="0.35">
      <c r="A124" s="116">
        <v>1387</v>
      </c>
      <c r="B124" t="s">
        <v>826</v>
      </c>
      <c r="C124" t="s">
        <v>404</v>
      </c>
      <c r="D124" t="s">
        <v>416</v>
      </c>
      <c r="E124" t="s">
        <v>858</v>
      </c>
      <c r="G124" t="s">
        <v>937</v>
      </c>
      <c r="H124" s="117">
        <v>46113.375</v>
      </c>
      <c r="I124" s="117">
        <v>46078.520833333336</v>
      </c>
      <c r="J124" t="s">
        <v>859</v>
      </c>
      <c r="K124" t="s">
        <v>871</v>
      </c>
      <c r="L124">
        <v>1387</v>
      </c>
    </row>
    <row r="125" spans="1:12" x14ac:dyDescent="0.35">
      <c r="A125" s="116">
        <v>1386</v>
      </c>
      <c r="B125" t="s">
        <v>464</v>
      </c>
      <c r="C125" t="s">
        <v>404</v>
      </c>
      <c r="D125" t="s">
        <v>415</v>
      </c>
      <c r="E125" t="s">
        <v>858</v>
      </c>
      <c r="F125" t="s">
        <v>954</v>
      </c>
      <c r="G125" t="s">
        <v>955</v>
      </c>
      <c r="H125" s="117">
        <v>46127.442361111112</v>
      </c>
      <c r="I125" s="117">
        <v>46078.520833333336</v>
      </c>
      <c r="J125" t="s">
        <v>859</v>
      </c>
      <c r="K125" t="s">
        <v>879</v>
      </c>
      <c r="L125">
        <v>1386</v>
      </c>
    </row>
    <row r="126" spans="1:12" x14ac:dyDescent="0.35">
      <c r="A126" s="116">
        <v>1385</v>
      </c>
      <c r="B126" t="s">
        <v>717</v>
      </c>
      <c r="C126" t="s">
        <v>466</v>
      </c>
      <c r="D126" t="s">
        <v>414</v>
      </c>
      <c r="E126" t="s">
        <v>43</v>
      </c>
      <c r="F126" t="s">
        <v>846</v>
      </c>
      <c r="G126" t="s">
        <v>956</v>
      </c>
      <c r="H126" s="117">
        <v>46136.304166666669</v>
      </c>
      <c r="I126" s="117">
        <v>46078.520833333336</v>
      </c>
      <c r="J126" t="s">
        <v>859</v>
      </c>
      <c r="K126" t="s">
        <v>882</v>
      </c>
      <c r="L126">
        <v>1385</v>
      </c>
    </row>
    <row r="127" spans="1:12" x14ac:dyDescent="0.35">
      <c r="A127" s="116">
        <v>1384</v>
      </c>
      <c r="B127" t="s">
        <v>813</v>
      </c>
      <c r="C127" t="s">
        <v>466</v>
      </c>
      <c r="D127" t="s">
        <v>416</v>
      </c>
      <c r="E127" t="s">
        <v>910</v>
      </c>
      <c r="G127" t="s">
        <v>957</v>
      </c>
      <c r="H127" s="117">
        <v>46113.373611111114</v>
      </c>
      <c r="I127" s="117">
        <v>46078.520833333336</v>
      </c>
      <c r="J127" t="s">
        <v>859</v>
      </c>
      <c r="K127" t="s">
        <v>871</v>
      </c>
      <c r="L127">
        <v>1384</v>
      </c>
    </row>
    <row r="128" spans="1:12" x14ac:dyDescent="0.35">
      <c r="A128" s="116">
        <v>1383</v>
      </c>
      <c r="B128" t="s">
        <v>518</v>
      </c>
      <c r="C128" t="s">
        <v>466</v>
      </c>
      <c r="D128" t="s">
        <v>414</v>
      </c>
      <c r="E128" t="s">
        <v>858</v>
      </c>
      <c r="F128" t="s">
        <v>843</v>
      </c>
      <c r="G128" t="s">
        <v>957</v>
      </c>
      <c r="H128" s="117">
        <v>46136.304166666669</v>
      </c>
      <c r="I128" s="117">
        <v>46078.520833333336</v>
      </c>
      <c r="J128" t="s">
        <v>859</v>
      </c>
      <c r="K128" t="s">
        <v>882</v>
      </c>
      <c r="L128">
        <v>1383</v>
      </c>
    </row>
    <row r="129" spans="1:12" x14ac:dyDescent="0.35">
      <c r="A129" s="116">
        <v>1380</v>
      </c>
      <c r="B129" t="s">
        <v>958</v>
      </c>
      <c r="H129" s="117">
        <v>46106.372916666667</v>
      </c>
      <c r="I129" s="117">
        <v>46078.520833333336</v>
      </c>
      <c r="J129" t="s">
        <v>859</v>
      </c>
      <c r="K129" t="s">
        <v>859</v>
      </c>
      <c r="L129">
        <v>1380</v>
      </c>
    </row>
    <row r="130" spans="1:12" x14ac:dyDescent="0.35">
      <c r="A130" s="116">
        <v>1379</v>
      </c>
      <c r="B130" t="s">
        <v>959</v>
      </c>
      <c r="H130" s="117">
        <v>46106.372916666667</v>
      </c>
      <c r="I130" s="117">
        <v>46078.520833333336</v>
      </c>
      <c r="J130" t="s">
        <v>859</v>
      </c>
      <c r="K130" t="s">
        <v>859</v>
      </c>
      <c r="L130">
        <v>1379</v>
      </c>
    </row>
    <row r="131" spans="1:12" x14ac:dyDescent="0.35">
      <c r="A131" s="116">
        <v>1377</v>
      </c>
      <c r="B131" t="s">
        <v>543</v>
      </c>
      <c r="C131" t="s">
        <v>404</v>
      </c>
      <c r="D131" t="s">
        <v>414</v>
      </c>
      <c r="E131" t="s">
        <v>858</v>
      </c>
      <c r="G131" t="s">
        <v>937</v>
      </c>
      <c r="H131" s="117">
        <v>46113.375</v>
      </c>
      <c r="I131" s="117">
        <v>46078.520833333336</v>
      </c>
      <c r="J131" t="s">
        <v>859</v>
      </c>
      <c r="K131" t="s">
        <v>871</v>
      </c>
      <c r="L131">
        <v>1377</v>
      </c>
    </row>
    <row r="132" spans="1:12" x14ac:dyDescent="0.35">
      <c r="A132" s="116">
        <v>1376</v>
      </c>
      <c r="B132" t="s">
        <v>821</v>
      </c>
      <c r="C132" t="s">
        <v>404</v>
      </c>
      <c r="D132" t="s">
        <v>415</v>
      </c>
      <c r="E132" t="s">
        <v>858</v>
      </c>
      <c r="G132" t="s">
        <v>937</v>
      </c>
      <c r="H132" s="117">
        <v>46113.375</v>
      </c>
      <c r="I132" s="117">
        <v>46078.520833333336</v>
      </c>
      <c r="J132" t="s">
        <v>859</v>
      </c>
      <c r="K132" t="s">
        <v>871</v>
      </c>
      <c r="L132">
        <v>1376</v>
      </c>
    </row>
    <row r="133" spans="1:12" x14ac:dyDescent="0.35">
      <c r="A133" s="116">
        <v>1375</v>
      </c>
      <c r="B133" t="s">
        <v>648</v>
      </c>
      <c r="C133" t="s">
        <v>404</v>
      </c>
      <c r="D133" t="s">
        <v>415</v>
      </c>
      <c r="E133" t="s">
        <v>43</v>
      </c>
      <c r="G133" t="s">
        <v>937</v>
      </c>
      <c r="H133" s="117">
        <v>46113.375</v>
      </c>
      <c r="I133" s="117">
        <v>46078.520833333336</v>
      </c>
      <c r="J133" t="s">
        <v>859</v>
      </c>
      <c r="K133" t="s">
        <v>871</v>
      </c>
      <c r="L133">
        <v>1375</v>
      </c>
    </row>
    <row r="134" spans="1:12" x14ac:dyDescent="0.35">
      <c r="A134" s="116">
        <v>1373</v>
      </c>
      <c r="B134" t="s">
        <v>529</v>
      </c>
      <c r="C134" t="s">
        <v>404</v>
      </c>
      <c r="D134" t="s">
        <v>416</v>
      </c>
      <c r="E134" t="s">
        <v>858</v>
      </c>
      <c r="F134" t="s">
        <v>960</v>
      </c>
      <c r="G134" t="s">
        <v>937</v>
      </c>
      <c r="H134" s="117">
        <v>46127.442361111112</v>
      </c>
      <c r="I134" s="117">
        <v>46078.520833333336</v>
      </c>
      <c r="J134" t="s">
        <v>859</v>
      </c>
      <c r="K134" t="s">
        <v>879</v>
      </c>
      <c r="L134">
        <v>1373</v>
      </c>
    </row>
    <row r="135" spans="1:12" x14ac:dyDescent="0.35">
      <c r="A135" s="116">
        <v>1372</v>
      </c>
      <c r="B135" t="s">
        <v>646</v>
      </c>
      <c r="C135" t="s">
        <v>404</v>
      </c>
      <c r="D135" t="s">
        <v>414</v>
      </c>
      <c r="E135" t="s">
        <v>910</v>
      </c>
      <c r="G135" t="s">
        <v>937</v>
      </c>
      <c r="H135" s="117">
        <v>46113.375</v>
      </c>
      <c r="I135" s="117">
        <v>46078.520833333336</v>
      </c>
      <c r="J135" t="s">
        <v>859</v>
      </c>
      <c r="K135" t="s">
        <v>871</v>
      </c>
      <c r="L135">
        <v>1372</v>
      </c>
    </row>
    <row r="136" spans="1:12" x14ac:dyDescent="0.35">
      <c r="A136" s="116">
        <v>1371</v>
      </c>
      <c r="B136" t="s">
        <v>549</v>
      </c>
      <c r="C136" t="s">
        <v>404</v>
      </c>
      <c r="D136" t="s">
        <v>415</v>
      </c>
      <c r="E136" t="s">
        <v>858</v>
      </c>
      <c r="F136" t="s">
        <v>961</v>
      </c>
      <c r="G136" t="s">
        <v>937</v>
      </c>
      <c r="H136" s="117">
        <v>46127.442361111112</v>
      </c>
      <c r="I136" s="117">
        <v>46078.520833333336</v>
      </c>
      <c r="J136" t="s">
        <v>859</v>
      </c>
      <c r="K136" t="s">
        <v>879</v>
      </c>
      <c r="L136">
        <v>1371</v>
      </c>
    </row>
    <row r="137" spans="1:12" x14ac:dyDescent="0.35">
      <c r="A137" s="116">
        <v>1370</v>
      </c>
      <c r="B137" t="s">
        <v>550</v>
      </c>
      <c r="C137" t="s">
        <v>404</v>
      </c>
      <c r="D137" t="s">
        <v>415</v>
      </c>
      <c r="E137" t="s">
        <v>858</v>
      </c>
      <c r="F137" t="s">
        <v>962</v>
      </c>
      <c r="G137" t="s">
        <v>955</v>
      </c>
      <c r="H137" s="117">
        <v>46127.442361111112</v>
      </c>
      <c r="I137" s="117">
        <v>46078.520833333336</v>
      </c>
      <c r="J137" t="s">
        <v>859</v>
      </c>
      <c r="K137" t="s">
        <v>879</v>
      </c>
      <c r="L137">
        <v>1370</v>
      </c>
    </row>
    <row r="138" spans="1:12" x14ac:dyDescent="0.35">
      <c r="A138" s="116">
        <v>1369</v>
      </c>
      <c r="B138" t="s">
        <v>963</v>
      </c>
      <c r="C138" t="s">
        <v>404</v>
      </c>
      <c r="D138" t="s">
        <v>416</v>
      </c>
      <c r="E138" t="s">
        <v>43</v>
      </c>
      <c r="G138" t="s">
        <v>937</v>
      </c>
      <c r="H138" s="117">
        <v>46113.375</v>
      </c>
      <c r="I138" s="117">
        <v>46078.520833333336</v>
      </c>
      <c r="J138" t="s">
        <v>859</v>
      </c>
      <c r="K138" t="s">
        <v>871</v>
      </c>
      <c r="L138">
        <v>1369</v>
      </c>
    </row>
    <row r="139" spans="1:12" x14ac:dyDescent="0.35">
      <c r="A139" s="116">
        <v>1368</v>
      </c>
      <c r="B139" t="s">
        <v>964</v>
      </c>
      <c r="H139" s="117">
        <v>46106.372916666667</v>
      </c>
      <c r="I139" s="117">
        <v>46078.520833333336</v>
      </c>
      <c r="J139" t="s">
        <v>859</v>
      </c>
      <c r="K139" t="s">
        <v>859</v>
      </c>
      <c r="L139">
        <v>1368</v>
      </c>
    </row>
    <row r="140" spans="1:12" x14ac:dyDescent="0.35">
      <c r="A140" s="116">
        <v>1366</v>
      </c>
      <c r="B140" t="s">
        <v>724</v>
      </c>
      <c r="C140" t="s">
        <v>404</v>
      </c>
      <c r="D140" t="s">
        <v>416</v>
      </c>
      <c r="E140" t="s">
        <v>43</v>
      </c>
      <c r="G140" t="s">
        <v>937</v>
      </c>
      <c r="H140" s="117">
        <v>46113.375</v>
      </c>
      <c r="I140" s="117">
        <v>46078.520833333336</v>
      </c>
      <c r="J140" t="s">
        <v>859</v>
      </c>
      <c r="K140" t="s">
        <v>871</v>
      </c>
      <c r="L140">
        <v>1366</v>
      </c>
    </row>
    <row r="141" spans="1:12" x14ac:dyDescent="0.35">
      <c r="A141" s="116">
        <v>1365</v>
      </c>
      <c r="B141" t="s">
        <v>546</v>
      </c>
      <c r="C141" t="s">
        <v>404</v>
      </c>
      <c r="D141" t="s">
        <v>414</v>
      </c>
      <c r="E141" t="s">
        <v>858</v>
      </c>
      <c r="G141" t="s">
        <v>908</v>
      </c>
      <c r="H141" s="117">
        <v>46113.375</v>
      </c>
      <c r="I141" s="117">
        <v>46078.520833333336</v>
      </c>
      <c r="J141" t="s">
        <v>859</v>
      </c>
      <c r="K141" t="s">
        <v>871</v>
      </c>
      <c r="L141">
        <v>1365</v>
      </c>
    </row>
    <row r="142" spans="1:12" x14ac:dyDescent="0.35">
      <c r="A142" s="116">
        <v>1364</v>
      </c>
      <c r="B142" t="s">
        <v>590</v>
      </c>
      <c r="C142" t="s">
        <v>404</v>
      </c>
      <c r="D142" t="s">
        <v>416</v>
      </c>
      <c r="E142" t="s">
        <v>858</v>
      </c>
      <c r="G142" t="s">
        <v>908</v>
      </c>
      <c r="H142" s="117">
        <v>46113.375</v>
      </c>
      <c r="I142" s="117">
        <v>46078.520833333336</v>
      </c>
      <c r="J142" t="s">
        <v>859</v>
      </c>
      <c r="K142" t="s">
        <v>871</v>
      </c>
      <c r="L142">
        <v>1364</v>
      </c>
    </row>
    <row r="143" spans="1:12" x14ac:dyDescent="0.35">
      <c r="A143" s="116">
        <v>1363</v>
      </c>
      <c r="B143" t="s">
        <v>965</v>
      </c>
      <c r="C143" t="s">
        <v>404</v>
      </c>
      <c r="D143" t="s">
        <v>415</v>
      </c>
      <c r="E143" t="s">
        <v>910</v>
      </c>
      <c r="G143" t="s">
        <v>966</v>
      </c>
      <c r="H143" s="117">
        <v>46113.375</v>
      </c>
      <c r="I143" s="117">
        <v>46078.520833333336</v>
      </c>
      <c r="J143" t="s">
        <v>859</v>
      </c>
      <c r="K143" t="s">
        <v>871</v>
      </c>
      <c r="L143">
        <v>1363</v>
      </c>
    </row>
    <row r="144" spans="1:12" x14ac:dyDescent="0.35">
      <c r="A144" s="116">
        <v>1361</v>
      </c>
      <c r="B144" t="s">
        <v>605</v>
      </c>
      <c r="C144" t="s">
        <v>404</v>
      </c>
      <c r="D144" t="s">
        <v>414</v>
      </c>
      <c r="E144" t="s">
        <v>858</v>
      </c>
      <c r="F144" t="s">
        <v>967</v>
      </c>
      <c r="G144" t="s">
        <v>909</v>
      </c>
      <c r="H144" s="117">
        <v>46136.634027777778</v>
      </c>
      <c r="I144" s="117">
        <v>46078.520833333336</v>
      </c>
      <c r="J144" t="s">
        <v>859</v>
      </c>
      <c r="K144" t="s">
        <v>879</v>
      </c>
      <c r="L144">
        <v>1361</v>
      </c>
    </row>
    <row r="145" spans="1:12" x14ac:dyDescent="0.35">
      <c r="A145" s="116">
        <v>1359</v>
      </c>
      <c r="B145" t="s">
        <v>968</v>
      </c>
      <c r="H145" s="117">
        <v>46106.372916666667</v>
      </c>
      <c r="I145" s="117">
        <v>46078.520833333336</v>
      </c>
      <c r="J145" t="s">
        <v>859</v>
      </c>
      <c r="K145" t="s">
        <v>859</v>
      </c>
      <c r="L145">
        <v>1359</v>
      </c>
    </row>
    <row r="146" spans="1:12" x14ac:dyDescent="0.35">
      <c r="A146" s="116">
        <v>1358</v>
      </c>
      <c r="B146" t="s">
        <v>969</v>
      </c>
      <c r="C146" t="s">
        <v>404</v>
      </c>
      <c r="D146" t="s">
        <v>414</v>
      </c>
      <c r="E146" t="s">
        <v>858</v>
      </c>
      <c r="G146" t="s">
        <v>908</v>
      </c>
      <c r="H146" s="117">
        <v>46113.375</v>
      </c>
      <c r="I146" s="117">
        <v>46078.520833333336</v>
      </c>
      <c r="J146" t="s">
        <v>859</v>
      </c>
      <c r="K146" t="s">
        <v>871</v>
      </c>
      <c r="L146">
        <v>1358</v>
      </c>
    </row>
    <row r="147" spans="1:12" x14ac:dyDescent="0.35">
      <c r="A147" s="116">
        <v>1357</v>
      </c>
      <c r="B147" t="s">
        <v>970</v>
      </c>
      <c r="H147" s="117">
        <v>46106.372916666667</v>
      </c>
      <c r="I147" s="117">
        <v>46078.520833333336</v>
      </c>
      <c r="J147" t="s">
        <v>859</v>
      </c>
      <c r="K147" t="s">
        <v>859</v>
      </c>
      <c r="L147">
        <v>1357</v>
      </c>
    </row>
    <row r="148" spans="1:12" x14ac:dyDescent="0.35">
      <c r="A148" s="116">
        <v>1356</v>
      </c>
      <c r="B148" t="s">
        <v>971</v>
      </c>
      <c r="H148" s="117">
        <v>46106.372916666667</v>
      </c>
      <c r="I148" s="117">
        <v>46078.520833333336</v>
      </c>
      <c r="J148" t="s">
        <v>859</v>
      </c>
      <c r="K148" t="s">
        <v>859</v>
      </c>
      <c r="L148">
        <v>1356</v>
      </c>
    </row>
    <row r="149" spans="1:12" x14ac:dyDescent="0.35">
      <c r="A149" s="116">
        <v>1355</v>
      </c>
      <c r="B149" t="s">
        <v>972</v>
      </c>
      <c r="H149" s="117">
        <v>46106.372916666667</v>
      </c>
      <c r="I149" s="117">
        <v>46078.520833333336</v>
      </c>
      <c r="J149" t="s">
        <v>859</v>
      </c>
      <c r="K149" t="s">
        <v>859</v>
      </c>
      <c r="L149">
        <v>1355</v>
      </c>
    </row>
    <row r="150" spans="1:12" x14ac:dyDescent="0.35">
      <c r="A150" s="116">
        <v>1354</v>
      </c>
      <c r="B150" t="s">
        <v>486</v>
      </c>
      <c r="C150" t="s">
        <v>404</v>
      </c>
      <c r="D150" t="s">
        <v>414</v>
      </c>
      <c r="E150" t="s">
        <v>858</v>
      </c>
      <c r="G150" t="s">
        <v>908</v>
      </c>
      <c r="H150" s="117">
        <v>46113.375</v>
      </c>
      <c r="I150" s="117">
        <v>46078.520833333336</v>
      </c>
      <c r="J150" t="s">
        <v>859</v>
      </c>
      <c r="K150" t="s">
        <v>871</v>
      </c>
      <c r="L150">
        <v>1354</v>
      </c>
    </row>
    <row r="151" spans="1:12" x14ac:dyDescent="0.35">
      <c r="A151" s="116">
        <v>1353</v>
      </c>
      <c r="B151" t="s">
        <v>574</v>
      </c>
      <c r="C151" t="s">
        <v>404</v>
      </c>
      <c r="D151" t="s">
        <v>416</v>
      </c>
      <c r="E151" t="s">
        <v>43</v>
      </c>
      <c r="G151" t="s">
        <v>909</v>
      </c>
      <c r="H151" s="117">
        <v>46113.375</v>
      </c>
      <c r="I151" s="117">
        <v>46078.520833333336</v>
      </c>
      <c r="J151" t="s">
        <v>859</v>
      </c>
      <c r="K151" t="s">
        <v>871</v>
      </c>
      <c r="L151">
        <v>1353</v>
      </c>
    </row>
    <row r="152" spans="1:12" x14ac:dyDescent="0.35">
      <c r="A152" s="116">
        <v>1352</v>
      </c>
      <c r="B152" t="s">
        <v>575</v>
      </c>
      <c r="C152" t="s">
        <v>404</v>
      </c>
      <c r="D152" t="s">
        <v>416</v>
      </c>
      <c r="E152" t="s">
        <v>43</v>
      </c>
      <c r="G152" t="s">
        <v>909</v>
      </c>
      <c r="H152" s="117">
        <v>46113.375</v>
      </c>
      <c r="I152" s="117">
        <v>46078.520833333336</v>
      </c>
      <c r="J152" t="s">
        <v>859</v>
      </c>
      <c r="K152" t="s">
        <v>871</v>
      </c>
      <c r="L152">
        <v>1352</v>
      </c>
    </row>
    <row r="153" spans="1:12" x14ac:dyDescent="0.35">
      <c r="A153" s="116">
        <v>1351</v>
      </c>
      <c r="B153" t="s">
        <v>973</v>
      </c>
      <c r="C153" t="s">
        <v>404</v>
      </c>
      <c r="D153" t="s">
        <v>415</v>
      </c>
      <c r="E153" t="s">
        <v>43</v>
      </c>
      <c r="G153" t="s">
        <v>908</v>
      </c>
      <c r="H153" s="117">
        <v>46113.375</v>
      </c>
      <c r="I153" s="117">
        <v>46078.520833333336</v>
      </c>
      <c r="J153" t="s">
        <v>859</v>
      </c>
      <c r="K153" t="s">
        <v>871</v>
      </c>
      <c r="L153">
        <v>1351</v>
      </c>
    </row>
    <row r="154" spans="1:12" x14ac:dyDescent="0.35">
      <c r="A154" s="116">
        <v>1350</v>
      </c>
      <c r="B154" t="s">
        <v>974</v>
      </c>
      <c r="H154" s="117">
        <v>46106.372916666667</v>
      </c>
      <c r="I154" s="117">
        <v>46078.520833333336</v>
      </c>
      <c r="J154" t="s">
        <v>859</v>
      </c>
      <c r="K154" t="s">
        <v>859</v>
      </c>
      <c r="L154">
        <v>1350</v>
      </c>
    </row>
    <row r="155" spans="1:12" x14ac:dyDescent="0.35">
      <c r="A155" s="116">
        <v>1349</v>
      </c>
      <c r="B155" t="s">
        <v>788</v>
      </c>
      <c r="C155" t="s">
        <v>404</v>
      </c>
      <c r="D155" t="s">
        <v>416</v>
      </c>
      <c r="E155" t="s">
        <v>43</v>
      </c>
      <c r="G155" t="s">
        <v>937</v>
      </c>
      <c r="H155" s="117">
        <v>46113.375</v>
      </c>
      <c r="I155" s="117">
        <v>46078.520833333336</v>
      </c>
      <c r="J155" t="s">
        <v>859</v>
      </c>
      <c r="K155" t="s">
        <v>871</v>
      </c>
      <c r="L155">
        <v>1349</v>
      </c>
    </row>
    <row r="156" spans="1:12" x14ac:dyDescent="0.35">
      <c r="A156" s="116">
        <v>1348</v>
      </c>
      <c r="B156" t="s">
        <v>773</v>
      </c>
      <c r="C156" t="s">
        <v>404</v>
      </c>
      <c r="D156" t="s">
        <v>415</v>
      </c>
      <c r="E156" t="s">
        <v>910</v>
      </c>
      <c r="G156" t="s">
        <v>937</v>
      </c>
      <c r="H156" s="117">
        <v>46113.375</v>
      </c>
      <c r="I156" s="117">
        <v>46078.520833333336</v>
      </c>
      <c r="J156" t="s">
        <v>859</v>
      </c>
      <c r="K156" t="s">
        <v>871</v>
      </c>
      <c r="L156">
        <v>1348</v>
      </c>
    </row>
    <row r="157" spans="1:12" x14ac:dyDescent="0.35">
      <c r="A157" s="116">
        <v>1347</v>
      </c>
      <c r="B157" t="s">
        <v>560</v>
      </c>
      <c r="C157" t="s">
        <v>404</v>
      </c>
      <c r="D157" t="s">
        <v>415</v>
      </c>
      <c r="E157" t="s">
        <v>858</v>
      </c>
      <c r="G157" t="s">
        <v>937</v>
      </c>
      <c r="H157" s="117">
        <v>46113.375</v>
      </c>
      <c r="I157" s="117">
        <v>46078.520833333336</v>
      </c>
      <c r="J157" t="s">
        <v>859</v>
      </c>
      <c r="K157" t="s">
        <v>871</v>
      </c>
      <c r="L157">
        <v>1347</v>
      </c>
    </row>
    <row r="158" spans="1:12" x14ac:dyDescent="0.35">
      <c r="A158" s="116">
        <v>1346</v>
      </c>
      <c r="B158" t="s">
        <v>975</v>
      </c>
      <c r="C158" t="s">
        <v>404</v>
      </c>
      <c r="D158" t="s">
        <v>402</v>
      </c>
      <c r="E158" t="s">
        <v>858</v>
      </c>
      <c r="G158" t="s">
        <v>937</v>
      </c>
      <c r="H158" s="117">
        <v>46113.375</v>
      </c>
      <c r="I158" s="117">
        <v>46078.520833333336</v>
      </c>
      <c r="J158" t="s">
        <v>859</v>
      </c>
      <c r="K158" t="s">
        <v>871</v>
      </c>
      <c r="L158">
        <v>1346</v>
      </c>
    </row>
    <row r="159" spans="1:12" x14ac:dyDescent="0.35">
      <c r="A159" s="116">
        <v>1345</v>
      </c>
      <c r="B159" t="s">
        <v>597</v>
      </c>
      <c r="C159" t="s">
        <v>404</v>
      </c>
      <c r="D159" t="s">
        <v>416</v>
      </c>
      <c r="E159" t="s">
        <v>858</v>
      </c>
      <c r="G159" t="s">
        <v>937</v>
      </c>
      <c r="H159" s="117">
        <v>46113.375</v>
      </c>
      <c r="I159" s="117">
        <v>46078.520833333336</v>
      </c>
      <c r="J159" t="s">
        <v>859</v>
      </c>
      <c r="K159" t="s">
        <v>871</v>
      </c>
      <c r="L159">
        <v>1345</v>
      </c>
    </row>
    <row r="160" spans="1:12" x14ac:dyDescent="0.35">
      <c r="A160" s="116">
        <v>1343</v>
      </c>
      <c r="B160" t="s">
        <v>513</v>
      </c>
      <c r="C160" t="s">
        <v>404</v>
      </c>
      <c r="D160" t="s">
        <v>414</v>
      </c>
      <c r="E160" t="s">
        <v>858</v>
      </c>
      <c r="G160" t="s">
        <v>955</v>
      </c>
      <c r="H160" s="117">
        <v>46113.375</v>
      </c>
      <c r="I160" s="117">
        <v>46078.520833333336</v>
      </c>
      <c r="J160" t="s">
        <v>859</v>
      </c>
      <c r="K160" t="s">
        <v>871</v>
      </c>
      <c r="L160">
        <v>1343</v>
      </c>
    </row>
    <row r="161" spans="1:12" x14ac:dyDescent="0.35">
      <c r="A161" s="116">
        <v>1342</v>
      </c>
      <c r="B161" t="s">
        <v>522</v>
      </c>
      <c r="C161" t="s">
        <v>404</v>
      </c>
      <c r="D161" t="s">
        <v>414</v>
      </c>
      <c r="E161" t="s">
        <v>858</v>
      </c>
      <c r="G161" t="s">
        <v>966</v>
      </c>
      <c r="H161" s="117">
        <v>46113.375</v>
      </c>
      <c r="I161" s="117">
        <v>46078.520833333336</v>
      </c>
      <c r="J161" t="s">
        <v>859</v>
      </c>
      <c r="K161" t="s">
        <v>871</v>
      </c>
      <c r="L161">
        <v>1342</v>
      </c>
    </row>
    <row r="162" spans="1:12" x14ac:dyDescent="0.35">
      <c r="A162" s="116">
        <v>1341</v>
      </c>
      <c r="B162" t="s">
        <v>536</v>
      </c>
      <c r="C162" t="s">
        <v>404</v>
      </c>
      <c r="D162" t="s">
        <v>414</v>
      </c>
      <c r="E162" t="s">
        <v>858</v>
      </c>
      <c r="F162" t="s">
        <v>976</v>
      </c>
      <c r="G162" t="s">
        <v>937</v>
      </c>
      <c r="H162" s="117">
        <v>46127.442361111112</v>
      </c>
      <c r="I162" s="117">
        <v>46078.520833333336</v>
      </c>
      <c r="J162" t="s">
        <v>859</v>
      </c>
      <c r="K162" t="s">
        <v>879</v>
      </c>
      <c r="L162">
        <v>1341</v>
      </c>
    </row>
    <row r="163" spans="1:12" x14ac:dyDescent="0.35">
      <c r="A163" s="116">
        <v>1340</v>
      </c>
      <c r="B163" t="s">
        <v>487</v>
      </c>
      <c r="C163" t="s">
        <v>404</v>
      </c>
      <c r="D163" t="s">
        <v>414</v>
      </c>
      <c r="E163" t="s">
        <v>858</v>
      </c>
      <c r="F163" t="s">
        <v>977</v>
      </c>
      <c r="G163" t="s">
        <v>908</v>
      </c>
      <c r="H163" s="117">
        <v>46127.442361111112</v>
      </c>
      <c r="I163" s="117">
        <v>46078.520833333336</v>
      </c>
      <c r="J163" t="s">
        <v>859</v>
      </c>
      <c r="K163" t="s">
        <v>879</v>
      </c>
      <c r="L163">
        <v>1340</v>
      </c>
    </row>
    <row r="164" spans="1:12" x14ac:dyDescent="0.35">
      <c r="A164" s="116">
        <v>1339</v>
      </c>
      <c r="B164" t="s">
        <v>628</v>
      </c>
      <c r="C164" t="s">
        <v>404</v>
      </c>
      <c r="D164" t="s">
        <v>414</v>
      </c>
      <c r="E164" t="s">
        <v>43</v>
      </c>
      <c r="F164" t="s">
        <v>978</v>
      </c>
      <c r="G164" t="s">
        <v>908</v>
      </c>
      <c r="H164" s="117">
        <v>46127.415277777778</v>
      </c>
      <c r="I164" s="117">
        <v>46078.520833333336</v>
      </c>
      <c r="J164" t="s">
        <v>859</v>
      </c>
      <c r="K164" t="s">
        <v>879</v>
      </c>
      <c r="L164">
        <v>1339</v>
      </c>
    </row>
    <row r="165" spans="1:12" x14ac:dyDescent="0.35">
      <c r="A165" s="116">
        <v>1338</v>
      </c>
      <c r="B165" t="s">
        <v>463</v>
      </c>
      <c r="C165" t="s">
        <v>404</v>
      </c>
      <c r="D165" t="s">
        <v>414</v>
      </c>
      <c r="E165" t="s">
        <v>858</v>
      </c>
      <c r="F165" t="s">
        <v>979</v>
      </c>
      <c r="G165" t="s">
        <v>937</v>
      </c>
      <c r="H165" s="117">
        <v>46136.634027777778</v>
      </c>
      <c r="I165" s="117">
        <v>46078.520833333336</v>
      </c>
      <c r="J165" t="s">
        <v>859</v>
      </c>
      <c r="K165" t="s">
        <v>879</v>
      </c>
      <c r="L165">
        <v>1338</v>
      </c>
    </row>
    <row r="166" spans="1:12" x14ac:dyDescent="0.35">
      <c r="A166" s="116">
        <v>1337</v>
      </c>
      <c r="B166" t="s">
        <v>723</v>
      </c>
      <c r="C166" t="s">
        <v>404</v>
      </c>
      <c r="D166" t="s">
        <v>415</v>
      </c>
      <c r="E166" t="s">
        <v>43</v>
      </c>
      <c r="G166" t="s">
        <v>937</v>
      </c>
      <c r="H166" s="117">
        <v>46113.375</v>
      </c>
      <c r="I166" s="117">
        <v>46078.520833333336</v>
      </c>
      <c r="J166" t="s">
        <v>859</v>
      </c>
      <c r="K166" t="s">
        <v>871</v>
      </c>
      <c r="L166">
        <v>1337</v>
      </c>
    </row>
    <row r="167" spans="1:12" x14ac:dyDescent="0.35">
      <c r="A167" s="116">
        <v>1336</v>
      </c>
      <c r="B167" t="s">
        <v>758</v>
      </c>
      <c r="C167" t="s">
        <v>652</v>
      </c>
      <c r="D167" t="s">
        <v>414</v>
      </c>
      <c r="E167" t="s">
        <v>43</v>
      </c>
      <c r="H167" s="117">
        <v>46139.331944444442</v>
      </c>
      <c r="I167" s="117">
        <v>46078.520833333336</v>
      </c>
      <c r="J167" t="s">
        <v>859</v>
      </c>
      <c r="K167" t="s">
        <v>928</v>
      </c>
      <c r="L167">
        <v>1336</v>
      </c>
    </row>
    <row r="168" spans="1:12" x14ac:dyDescent="0.35">
      <c r="A168" s="116">
        <v>1335</v>
      </c>
      <c r="B168" t="s">
        <v>677</v>
      </c>
      <c r="C168" t="s">
        <v>652</v>
      </c>
      <c r="D168" t="s">
        <v>416</v>
      </c>
      <c r="E168" t="s">
        <v>858</v>
      </c>
      <c r="H168" s="117">
        <v>46139.310416666667</v>
      </c>
      <c r="I168" s="117">
        <v>46078.520833333336</v>
      </c>
      <c r="J168" t="s">
        <v>859</v>
      </c>
      <c r="K168" t="s">
        <v>871</v>
      </c>
      <c r="L168">
        <v>1335</v>
      </c>
    </row>
    <row r="169" spans="1:12" x14ac:dyDescent="0.35">
      <c r="A169" s="116">
        <v>1334</v>
      </c>
      <c r="B169" t="s">
        <v>980</v>
      </c>
      <c r="C169" t="s">
        <v>652</v>
      </c>
      <c r="D169" t="s">
        <v>414</v>
      </c>
      <c r="E169" t="s">
        <v>858</v>
      </c>
      <c r="F169" t="s">
        <v>981</v>
      </c>
      <c r="H169" s="117">
        <v>46139.310416666667</v>
      </c>
      <c r="I169" s="117">
        <v>46078.520833333336</v>
      </c>
      <c r="J169" t="s">
        <v>859</v>
      </c>
      <c r="K169" t="s">
        <v>871</v>
      </c>
      <c r="L169">
        <v>1334</v>
      </c>
    </row>
    <row r="170" spans="1:12" x14ac:dyDescent="0.35">
      <c r="A170" s="116">
        <v>1333</v>
      </c>
      <c r="B170" t="s">
        <v>982</v>
      </c>
      <c r="H170" s="117">
        <v>46106.372916666667</v>
      </c>
      <c r="I170" s="117">
        <v>46078.520833333336</v>
      </c>
      <c r="J170" t="s">
        <v>859</v>
      </c>
      <c r="K170" t="s">
        <v>859</v>
      </c>
      <c r="L170">
        <v>1333</v>
      </c>
    </row>
    <row r="171" spans="1:12" x14ac:dyDescent="0.35">
      <c r="A171" s="116">
        <v>1332</v>
      </c>
      <c r="B171" t="s">
        <v>983</v>
      </c>
      <c r="C171" t="s">
        <v>451</v>
      </c>
      <c r="D171" t="s">
        <v>416</v>
      </c>
      <c r="E171" t="s">
        <v>43</v>
      </c>
      <c r="H171" s="117">
        <v>46139.310416666667</v>
      </c>
      <c r="I171" s="117">
        <v>46078.520833333336</v>
      </c>
      <c r="J171" t="s">
        <v>859</v>
      </c>
      <c r="K171" t="s">
        <v>871</v>
      </c>
      <c r="L171">
        <v>1332</v>
      </c>
    </row>
    <row r="172" spans="1:12" x14ac:dyDescent="0.35">
      <c r="A172" s="116">
        <v>1331</v>
      </c>
      <c r="B172" t="s">
        <v>984</v>
      </c>
      <c r="C172" t="s">
        <v>451</v>
      </c>
      <c r="D172" t="s">
        <v>416</v>
      </c>
      <c r="E172" t="s">
        <v>910</v>
      </c>
      <c r="H172" s="117">
        <v>46139.310416666667</v>
      </c>
      <c r="I172" s="117">
        <v>46078.520833333336</v>
      </c>
      <c r="J172" t="s">
        <v>859</v>
      </c>
      <c r="K172" t="s">
        <v>871</v>
      </c>
      <c r="L172">
        <v>1331</v>
      </c>
    </row>
    <row r="173" spans="1:12" x14ac:dyDescent="0.35">
      <c r="A173" s="116">
        <v>1330</v>
      </c>
      <c r="B173" t="s">
        <v>985</v>
      </c>
      <c r="H173" s="117">
        <v>46106.373611111114</v>
      </c>
      <c r="I173" s="117">
        <v>46078.520833333336</v>
      </c>
      <c r="J173" t="s">
        <v>859</v>
      </c>
      <c r="K173" t="s">
        <v>859</v>
      </c>
      <c r="L173">
        <v>1330</v>
      </c>
    </row>
    <row r="174" spans="1:12" x14ac:dyDescent="0.35">
      <c r="A174" s="116">
        <v>1329</v>
      </c>
      <c r="B174" t="s">
        <v>986</v>
      </c>
      <c r="C174" t="s">
        <v>451</v>
      </c>
      <c r="D174" t="s">
        <v>416</v>
      </c>
      <c r="E174" t="s">
        <v>858</v>
      </c>
      <c r="H174" s="117">
        <v>46139.310416666667</v>
      </c>
      <c r="I174" s="117">
        <v>46078.520833333336</v>
      </c>
      <c r="J174" t="s">
        <v>859</v>
      </c>
      <c r="K174" t="s">
        <v>871</v>
      </c>
      <c r="L174">
        <v>1329</v>
      </c>
    </row>
    <row r="175" spans="1:12" x14ac:dyDescent="0.35">
      <c r="A175" s="116">
        <v>1323</v>
      </c>
      <c r="B175" t="s">
        <v>674</v>
      </c>
      <c r="C175" t="s">
        <v>458</v>
      </c>
      <c r="D175" t="s">
        <v>415</v>
      </c>
      <c r="E175" t="s">
        <v>858</v>
      </c>
      <c r="G175" t="s">
        <v>987</v>
      </c>
      <c r="H175" s="117">
        <v>46113.409722222219</v>
      </c>
      <c r="I175" s="117">
        <v>46078.520833333336</v>
      </c>
      <c r="J175" t="s">
        <v>859</v>
      </c>
      <c r="K175" t="s">
        <v>871</v>
      </c>
      <c r="L175">
        <v>1323</v>
      </c>
    </row>
    <row r="176" spans="1:12" x14ac:dyDescent="0.35">
      <c r="A176" s="116">
        <v>1322</v>
      </c>
      <c r="B176" t="s">
        <v>768</v>
      </c>
      <c r="C176" t="s">
        <v>672</v>
      </c>
      <c r="D176" t="s">
        <v>414</v>
      </c>
      <c r="E176" t="s">
        <v>43</v>
      </c>
      <c r="H176" s="117">
        <v>46139.310416666667</v>
      </c>
      <c r="I176" s="117">
        <v>46078.520833333336</v>
      </c>
      <c r="J176" t="s">
        <v>859</v>
      </c>
      <c r="K176" t="s">
        <v>871</v>
      </c>
      <c r="L176">
        <v>1322</v>
      </c>
    </row>
    <row r="177" spans="1:12" x14ac:dyDescent="0.35">
      <c r="A177" s="116">
        <v>1321</v>
      </c>
      <c r="B177" t="s">
        <v>988</v>
      </c>
      <c r="C177" t="s">
        <v>672</v>
      </c>
      <c r="D177" t="s">
        <v>415</v>
      </c>
      <c r="E177" t="s">
        <v>858</v>
      </c>
      <c r="H177" s="117">
        <v>46139.310416666667</v>
      </c>
      <c r="I177" s="117">
        <v>46078.520833333336</v>
      </c>
      <c r="J177" t="s">
        <v>859</v>
      </c>
      <c r="K177" t="s">
        <v>871</v>
      </c>
      <c r="L177">
        <v>1321</v>
      </c>
    </row>
    <row r="178" spans="1:12" x14ac:dyDescent="0.35">
      <c r="A178" s="116">
        <v>1320</v>
      </c>
      <c r="B178" t="s">
        <v>805</v>
      </c>
      <c r="C178" t="s">
        <v>672</v>
      </c>
      <c r="D178" t="s">
        <v>415</v>
      </c>
      <c r="E178" t="s">
        <v>910</v>
      </c>
      <c r="H178" s="117">
        <v>46139.310416666667</v>
      </c>
      <c r="I178" s="117">
        <v>46078.520833333336</v>
      </c>
      <c r="J178" t="s">
        <v>859</v>
      </c>
      <c r="K178" t="s">
        <v>871</v>
      </c>
      <c r="L178">
        <v>1320</v>
      </c>
    </row>
    <row r="179" spans="1:12" x14ac:dyDescent="0.35">
      <c r="A179" s="116">
        <v>1319</v>
      </c>
      <c r="B179" t="s">
        <v>720</v>
      </c>
      <c r="C179" t="s">
        <v>672</v>
      </c>
      <c r="D179" t="s">
        <v>414</v>
      </c>
      <c r="E179" t="s">
        <v>858</v>
      </c>
      <c r="H179" s="117">
        <v>46139.310416666667</v>
      </c>
      <c r="I179" s="117">
        <v>46078.520833333336</v>
      </c>
      <c r="J179" t="s">
        <v>859</v>
      </c>
      <c r="K179" t="s">
        <v>871</v>
      </c>
      <c r="L179">
        <v>1319</v>
      </c>
    </row>
    <row r="180" spans="1:12" x14ac:dyDescent="0.35">
      <c r="A180" s="116">
        <v>1318</v>
      </c>
      <c r="B180" t="s">
        <v>989</v>
      </c>
      <c r="C180" t="s">
        <v>672</v>
      </c>
      <c r="D180" t="s">
        <v>414</v>
      </c>
      <c r="E180" t="s">
        <v>43</v>
      </c>
      <c r="H180" s="117">
        <v>46139.310416666667</v>
      </c>
      <c r="I180" s="117">
        <v>46078.520833333336</v>
      </c>
      <c r="J180" t="s">
        <v>859</v>
      </c>
      <c r="K180" t="s">
        <v>871</v>
      </c>
      <c r="L180">
        <v>1318</v>
      </c>
    </row>
    <row r="181" spans="1:12" x14ac:dyDescent="0.35">
      <c r="A181" s="116">
        <v>1317</v>
      </c>
      <c r="B181" t="s">
        <v>990</v>
      </c>
      <c r="C181" t="s">
        <v>672</v>
      </c>
      <c r="H181" s="117">
        <v>46139.310416666667</v>
      </c>
      <c r="I181" s="117">
        <v>46078.520833333336</v>
      </c>
      <c r="J181" t="s">
        <v>859</v>
      </c>
      <c r="K181" t="s">
        <v>871</v>
      </c>
      <c r="L181">
        <v>1317</v>
      </c>
    </row>
    <row r="182" spans="1:12" x14ac:dyDescent="0.35">
      <c r="A182" s="116">
        <v>1316</v>
      </c>
      <c r="B182" t="s">
        <v>793</v>
      </c>
      <c r="C182" t="s">
        <v>672</v>
      </c>
      <c r="D182" t="s">
        <v>414</v>
      </c>
      <c r="E182" t="s">
        <v>43</v>
      </c>
      <c r="H182" s="117">
        <v>46139.310416666667</v>
      </c>
      <c r="I182" s="117">
        <v>46078.520833333336</v>
      </c>
      <c r="J182" t="s">
        <v>859</v>
      </c>
      <c r="K182" t="s">
        <v>871</v>
      </c>
      <c r="L182">
        <v>1316</v>
      </c>
    </row>
    <row r="183" spans="1:12" x14ac:dyDescent="0.35">
      <c r="A183" s="116">
        <v>1315</v>
      </c>
      <c r="B183" t="s">
        <v>751</v>
      </c>
      <c r="C183" t="s">
        <v>672</v>
      </c>
      <c r="D183" t="s">
        <v>416</v>
      </c>
      <c r="E183" t="s">
        <v>43</v>
      </c>
      <c r="F183" t="s">
        <v>991</v>
      </c>
      <c r="H183" s="117">
        <v>46139.310416666667</v>
      </c>
      <c r="I183" s="117">
        <v>46078.520833333336</v>
      </c>
      <c r="J183" t="s">
        <v>859</v>
      </c>
      <c r="K183" t="s">
        <v>871</v>
      </c>
      <c r="L183">
        <v>1315</v>
      </c>
    </row>
    <row r="184" spans="1:12" x14ac:dyDescent="0.35">
      <c r="A184" s="116">
        <v>1314</v>
      </c>
      <c r="B184" t="s">
        <v>756</v>
      </c>
      <c r="C184" t="s">
        <v>672</v>
      </c>
      <c r="D184" t="s">
        <v>414</v>
      </c>
      <c r="E184" t="s">
        <v>858</v>
      </c>
      <c r="F184" t="s">
        <v>992</v>
      </c>
      <c r="H184" s="117">
        <v>46139.310416666667</v>
      </c>
      <c r="I184" s="117">
        <v>46078.520833333336</v>
      </c>
      <c r="J184" t="s">
        <v>859</v>
      </c>
      <c r="K184" t="s">
        <v>871</v>
      </c>
      <c r="L184">
        <v>1314</v>
      </c>
    </row>
    <row r="185" spans="1:12" x14ac:dyDescent="0.35">
      <c r="A185" s="116">
        <v>1313</v>
      </c>
      <c r="B185" t="s">
        <v>682</v>
      </c>
      <c r="C185" t="s">
        <v>672</v>
      </c>
      <c r="D185" t="s">
        <v>414</v>
      </c>
      <c r="E185" t="s">
        <v>858</v>
      </c>
      <c r="F185" t="s">
        <v>993</v>
      </c>
      <c r="H185" s="117">
        <v>46139.310416666667</v>
      </c>
      <c r="I185" s="117">
        <v>46078.520833333336</v>
      </c>
      <c r="J185" t="s">
        <v>859</v>
      </c>
      <c r="K185" t="s">
        <v>871</v>
      </c>
      <c r="L185">
        <v>1313</v>
      </c>
    </row>
    <row r="186" spans="1:12" x14ac:dyDescent="0.35">
      <c r="A186" s="116">
        <v>1312</v>
      </c>
      <c r="B186" t="s">
        <v>671</v>
      </c>
      <c r="C186" t="s">
        <v>672</v>
      </c>
      <c r="D186" t="s">
        <v>414</v>
      </c>
      <c r="E186" t="s">
        <v>858</v>
      </c>
      <c r="H186" s="117">
        <v>46139.310416666667</v>
      </c>
      <c r="I186" s="117">
        <v>46078.520833333336</v>
      </c>
      <c r="J186" t="s">
        <v>859</v>
      </c>
      <c r="K186" t="s">
        <v>871</v>
      </c>
      <c r="L186">
        <v>1312</v>
      </c>
    </row>
    <row r="187" spans="1:12" x14ac:dyDescent="0.35">
      <c r="A187" s="116">
        <v>1311</v>
      </c>
      <c r="B187" t="s">
        <v>994</v>
      </c>
      <c r="C187" t="s">
        <v>672</v>
      </c>
      <c r="D187" t="s">
        <v>416</v>
      </c>
      <c r="E187" t="s">
        <v>43</v>
      </c>
      <c r="F187" t="s">
        <v>995</v>
      </c>
      <c r="H187" s="117">
        <v>46139.310416666667</v>
      </c>
      <c r="I187" s="117">
        <v>46078.520833333336</v>
      </c>
      <c r="J187" t="s">
        <v>859</v>
      </c>
      <c r="K187" t="s">
        <v>871</v>
      </c>
      <c r="L187">
        <v>1311</v>
      </c>
    </row>
    <row r="188" spans="1:12" x14ac:dyDescent="0.35">
      <c r="A188" s="116">
        <v>1310</v>
      </c>
      <c r="B188" t="s">
        <v>996</v>
      </c>
      <c r="C188" t="s">
        <v>672</v>
      </c>
      <c r="D188" t="s">
        <v>414</v>
      </c>
      <c r="E188" t="s">
        <v>43</v>
      </c>
      <c r="F188" t="s">
        <v>997</v>
      </c>
      <c r="H188" s="117">
        <v>46139.310416666667</v>
      </c>
      <c r="I188" s="117">
        <v>46078.520833333336</v>
      </c>
      <c r="J188" t="s">
        <v>859</v>
      </c>
      <c r="K188" t="s">
        <v>871</v>
      </c>
      <c r="L188">
        <v>1310</v>
      </c>
    </row>
    <row r="189" spans="1:12" x14ac:dyDescent="0.35">
      <c r="A189" s="116">
        <v>1309</v>
      </c>
      <c r="B189" t="s">
        <v>794</v>
      </c>
      <c r="C189" t="s">
        <v>672</v>
      </c>
      <c r="D189" t="s">
        <v>416</v>
      </c>
      <c r="E189" t="s">
        <v>910</v>
      </c>
      <c r="F189" t="s">
        <v>998</v>
      </c>
      <c r="H189" s="117">
        <v>46139.310416666667</v>
      </c>
      <c r="I189" s="117">
        <v>46078.520833333336</v>
      </c>
      <c r="J189" t="s">
        <v>859</v>
      </c>
      <c r="K189" t="s">
        <v>871</v>
      </c>
      <c r="L189">
        <v>1309</v>
      </c>
    </row>
    <row r="190" spans="1:12" x14ac:dyDescent="0.35">
      <c r="A190" s="116">
        <v>1308</v>
      </c>
      <c r="B190" t="s">
        <v>755</v>
      </c>
      <c r="C190" t="s">
        <v>672</v>
      </c>
      <c r="D190" t="s">
        <v>416</v>
      </c>
      <c r="E190" t="s">
        <v>43</v>
      </c>
      <c r="F190" t="s">
        <v>999</v>
      </c>
      <c r="H190" s="117">
        <v>46139.310416666667</v>
      </c>
      <c r="I190" s="117">
        <v>46078.520833333336</v>
      </c>
      <c r="J190" t="s">
        <v>859</v>
      </c>
      <c r="K190" t="s">
        <v>871</v>
      </c>
      <c r="L190">
        <v>1308</v>
      </c>
    </row>
    <row r="191" spans="1:12" x14ac:dyDescent="0.35">
      <c r="A191" s="116">
        <v>1307</v>
      </c>
      <c r="B191" t="s">
        <v>786</v>
      </c>
      <c r="C191" t="s">
        <v>672</v>
      </c>
      <c r="D191" t="s">
        <v>416</v>
      </c>
      <c r="E191" t="s">
        <v>910</v>
      </c>
      <c r="H191" s="117">
        <v>46139.310416666667</v>
      </c>
      <c r="I191" s="117">
        <v>46078.520833333336</v>
      </c>
      <c r="J191" t="s">
        <v>859</v>
      </c>
      <c r="K191" t="s">
        <v>871</v>
      </c>
      <c r="L191">
        <v>1307</v>
      </c>
    </row>
    <row r="192" spans="1:12" x14ac:dyDescent="0.35">
      <c r="A192" s="116">
        <v>1306</v>
      </c>
      <c r="B192" t="s">
        <v>566</v>
      </c>
      <c r="C192" t="s">
        <v>564</v>
      </c>
      <c r="D192" t="s">
        <v>414</v>
      </c>
      <c r="E192" t="s">
        <v>43</v>
      </c>
      <c r="H192" s="117">
        <v>46139.310416666667</v>
      </c>
      <c r="I192" s="117">
        <v>46078.520833333336</v>
      </c>
      <c r="J192" t="s">
        <v>859</v>
      </c>
      <c r="K192" t="s">
        <v>871</v>
      </c>
      <c r="L192">
        <v>1306</v>
      </c>
    </row>
    <row r="193" spans="1:12" x14ac:dyDescent="0.35">
      <c r="A193" s="116">
        <v>1305</v>
      </c>
      <c r="B193" t="s">
        <v>565</v>
      </c>
      <c r="C193" t="s">
        <v>564</v>
      </c>
      <c r="D193" t="s">
        <v>414</v>
      </c>
      <c r="E193" t="s">
        <v>858</v>
      </c>
      <c r="F193" t="s">
        <v>1000</v>
      </c>
      <c r="H193" s="117">
        <v>46139.310416666667</v>
      </c>
      <c r="I193" s="117">
        <v>46078.520833333336</v>
      </c>
      <c r="J193" t="s">
        <v>859</v>
      </c>
      <c r="K193" t="s">
        <v>871</v>
      </c>
      <c r="L193">
        <v>1305</v>
      </c>
    </row>
    <row r="194" spans="1:12" x14ac:dyDescent="0.35">
      <c r="A194" s="116">
        <v>1304</v>
      </c>
      <c r="B194" t="s">
        <v>563</v>
      </c>
      <c r="C194" t="s">
        <v>564</v>
      </c>
      <c r="D194" t="s">
        <v>414</v>
      </c>
      <c r="E194" t="s">
        <v>858</v>
      </c>
      <c r="F194" t="s">
        <v>1001</v>
      </c>
      <c r="H194" s="117">
        <v>46139.310416666667</v>
      </c>
      <c r="I194" s="117">
        <v>46078.520833333336</v>
      </c>
      <c r="J194" t="s">
        <v>859</v>
      </c>
      <c r="K194" t="s">
        <v>871</v>
      </c>
      <c r="L194">
        <v>1304</v>
      </c>
    </row>
    <row r="195" spans="1:12" x14ac:dyDescent="0.35">
      <c r="A195" s="116">
        <v>1303</v>
      </c>
      <c r="B195" t="s">
        <v>567</v>
      </c>
      <c r="C195" t="s">
        <v>564</v>
      </c>
      <c r="D195" t="s">
        <v>414</v>
      </c>
      <c r="E195" t="s">
        <v>910</v>
      </c>
      <c r="F195" t="s">
        <v>1002</v>
      </c>
      <c r="H195" s="117">
        <v>46139.310416666667</v>
      </c>
      <c r="I195" s="117">
        <v>46078.520833333336</v>
      </c>
      <c r="J195" t="s">
        <v>859</v>
      </c>
      <c r="K195" t="s">
        <v>871</v>
      </c>
      <c r="L195">
        <v>1303</v>
      </c>
    </row>
    <row r="196" spans="1:12" x14ac:dyDescent="0.35">
      <c r="A196" s="116">
        <v>1302</v>
      </c>
      <c r="B196" t="s">
        <v>636</v>
      </c>
      <c r="C196" t="s">
        <v>564</v>
      </c>
      <c r="D196" t="s">
        <v>416</v>
      </c>
      <c r="E196" t="s">
        <v>858</v>
      </c>
      <c r="H196" s="117">
        <v>46139.310416666667</v>
      </c>
      <c r="I196" s="117">
        <v>46078.520833333336</v>
      </c>
      <c r="J196" t="s">
        <v>859</v>
      </c>
      <c r="K196" t="s">
        <v>871</v>
      </c>
      <c r="L196">
        <v>1302</v>
      </c>
    </row>
    <row r="197" spans="1:12" x14ac:dyDescent="0.35">
      <c r="A197" s="116">
        <v>1301</v>
      </c>
      <c r="B197" t="s">
        <v>637</v>
      </c>
      <c r="C197" t="s">
        <v>564</v>
      </c>
      <c r="D197" t="s">
        <v>416</v>
      </c>
      <c r="E197" t="s">
        <v>43</v>
      </c>
      <c r="F197" t="s">
        <v>1003</v>
      </c>
      <c r="H197" s="117">
        <v>46139.310416666667</v>
      </c>
      <c r="I197" s="117">
        <v>46078.520833333336</v>
      </c>
      <c r="J197" t="s">
        <v>859</v>
      </c>
      <c r="K197" t="s">
        <v>871</v>
      </c>
      <c r="L197">
        <v>1301</v>
      </c>
    </row>
    <row r="198" spans="1:12" x14ac:dyDescent="0.35">
      <c r="A198" s="116">
        <v>1300</v>
      </c>
      <c r="B198" t="s">
        <v>638</v>
      </c>
      <c r="C198" t="s">
        <v>564</v>
      </c>
      <c r="D198" t="s">
        <v>416</v>
      </c>
      <c r="E198" t="s">
        <v>43</v>
      </c>
      <c r="F198" t="s">
        <v>1004</v>
      </c>
      <c r="H198" s="117">
        <v>46139.310416666667</v>
      </c>
      <c r="I198" s="117">
        <v>46078.520833333336</v>
      </c>
      <c r="J198" t="s">
        <v>859</v>
      </c>
      <c r="K198" t="s">
        <v>871</v>
      </c>
      <c r="L198">
        <v>1300</v>
      </c>
    </row>
    <row r="199" spans="1:12" x14ac:dyDescent="0.35">
      <c r="A199" s="116">
        <v>1299</v>
      </c>
      <c r="B199" t="s">
        <v>1005</v>
      </c>
      <c r="C199" t="s">
        <v>672</v>
      </c>
      <c r="D199" t="s">
        <v>414</v>
      </c>
      <c r="E199" t="s">
        <v>43</v>
      </c>
      <c r="F199" t="s">
        <v>1006</v>
      </c>
      <c r="H199" s="117">
        <v>46139.310416666667</v>
      </c>
      <c r="I199" s="117">
        <v>46078.520833333336</v>
      </c>
      <c r="J199" t="s">
        <v>859</v>
      </c>
      <c r="K199" t="s">
        <v>871</v>
      </c>
      <c r="L199">
        <v>1299</v>
      </c>
    </row>
    <row r="200" spans="1:12" x14ac:dyDescent="0.35">
      <c r="A200" s="116">
        <v>1296</v>
      </c>
      <c r="B200" t="s">
        <v>799</v>
      </c>
      <c r="C200" t="s">
        <v>466</v>
      </c>
      <c r="D200" t="s">
        <v>414</v>
      </c>
      <c r="E200" t="s">
        <v>910</v>
      </c>
      <c r="F200" t="s">
        <v>844</v>
      </c>
      <c r="G200" t="s">
        <v>1007</v>
      </c>
      <c r="H200" s="117">
        <v>46136.304166666669</v>
      </c>
      <c r="I200" s="117">
        <v>46078.520833333336</v>
      </c>
      <c r="J200" t="s">
        <v>859</v>
      </c>
      <c r="K200" t="s">
        <v>882</v>
      </c>
      <c r="L200">
        <v>1296</v>
      </c>
    </row>
    <row r="201" spans="1:12" x14ac:dyDescent="0.35">
      <c r="A201" s="116">
        <v>1295</v>
      </c>
      <c r="B201" t="s">
        <v>519</v>
      </c>
      <c r="C201" t="s">
        <v>466</v>
      </c>
      <c r="D201" t="s">
        <v>414</v>
      </c>
      <c r="E201" t="s">
        <v>858</v>
      </c>
      <c r="F201" t="s">
        <v>845</v>
      </c>
      <c r="G201" t="s">
        <v>957</v>
      </c>
      <c r="H201" s="117">
        <v>46136.304166666669</v>
      </c>
      <c r="I201" s="117">
        <v>46078.520833333336</v>
      </c>
      <c r="J201" t="s">
        <v>859</v>
      </c>
      <c r="K201" t="s">
        <v>882</v>
      </c>
      <c r="L201">
        <v>1295</v>
      </c>
    </row>
    <row r="202" spans="1:12" x14ac:dyDescent="0.35">
      <c r="A202" s="116">
        <v>1294</v>
      </c>
      <c r="B202" t="s">
        <v>505</v>
      </c>
      <c r="C202" t="s">
        <v>466</v>
      </c>
      <c r="D202" t="s">
        <v>414</v>
      </c>
      <c r="E202" t="s">
        <v>858</v>
      </c>
      <c r="G202" t="s">
        <v>947</v>
      </c>
      <c r="H202" s="117">
        <v>46113.373611111114</v>
      </c>
      <c r="I202" s="117">
        <v>46078.520833333336</v>
      </c>
      <c r="J202" t="s">
        <v>859</v>
      </c>
      <c r="K202" t="s">
        <v>871</v>
      </c>
      <c r="L202">
        <v>1294</v>
      </c>
    </row>
    <row r="203" spans="1:12" x14ac:dyDescent="0.35">
      <c r="A203" s="116">
        <v>1293</v>
      </c>
      <c r="B203" t="s">
        <v>744</v>
      </c>
      <c r="C203" t="s">
        <v>466</v>
      </c>
      <c r="D203" t="s">
        <v>414</v>
      </c>
      <c r="E203" t="s">
        <v>910</v>
      </c>
      <c r="G203" t="s">
        <v>1008</v>
      </c>
      <c r="H203" s="117">
        <v>46136.304166666669</v>
      </c>
      <c r="I203" s="117">
        <v>46078.520833333336</v>
      </c>
      <c r="J203" t="s">
        <v>859</v>
      </c>
      <c r="K203" t="s">
        <v>882</v>
      </c>
      <c r="L203">
        <v>1293</v>
      </c>
    </row>
    <row r="204" spans="1:12" x14ac:dyDescent="0.35">
      <c r="A204" s="116">
        <v>1290</v>
      </c>
      <c r="B204" t="s">
        <v>684</v>
      </c>
      <c r="C204" t="s">
        <v>466</v>
      </c>
      <c r="D204" t="s">
        <v>414</v>
      </c>
      <c r="E204" t="s">
        <v>43</v>
      </c>
      <c r="G204" t="s">
        <v>957</v>
      </c>
      <c r="H204" s="117">
        <v>46113.373611111114</v>
      </c>
      <c r="I204" s="117">
        <v>46078.520833333336</v>
      </c>
      <c r="J204" t="s">
        <v>859</v>
      </c>
      <c r="K204" t="s">
        <v>871</v>
      </c>
      <c r="L204">
        <v>1290</v>
      </c>
    </row>
    <row r="205" spans="1:12" x14ac:dyDescent="0.35">
      <c r="A205" s="116">
        <v>1289</v>
      </c>
      <c r="B205" t="s">
        <v>561</v>
      </c>
      <c r="C205" t="s">
        <v>458</v>
      </c>
      <c r="D205" t="s">
        <v>416</v>
      </c>
      <c r="E205" t="s">
        <v>858</v>
      </c>
      <c r="F205" t="s">
        <v>1009</v>
      </c>
      <c r="G205" t="s">
        <v>947</v>
      </c>
      <c r="H205" s="117">
        <v>46136.522916666669</v>
      </c>
      <c r="I205" s="117">
        <v>46078.520833333336</v>
      </c>
      <c r="J205" t="s">
        <v>859</v>
      </c>
      <c r="K205" t="s">
        <v>860</v>
      </c>
      <c r="L205">
        <v>1289</v>
      </c>
    </row>
    <row r="206" spans="1:12" x14ac:dyDescent="0.35">
      <c r="A206" s="116">
        <v>1288</v>
      </c>
      <c r="B206" t="s">
        <v>506</v>
      </c>
      <c r="C206" t="s">
        <v>466</v>
      </c>
      <c r="D206" t="s">
        <v>414</v>
      </c>
      <c r="E206" t="s">
        <v>858</v>
      </c>
      <c r="F206" t="s">
        <v>848</v>
      </c>
      <c r="G206" t="s">
        <v>957</v>
      </c>
      <c r="H206" s="117">
        <v>46136.304166666669</v>
      </c>
      <c r="I206" s="117">
        <v>46078.520833333336</v>
      </c>
      <c r="J206" t="s">
        <v>859</v>
      </c>
      <c r="K206" t="s">
        <v>882</v>
      </c>
      <c r="L206">
        <v>1288</v>
      </c>
    </row>
    <row r="207" spans="1:12" x14ac:dyDescent="0.35">
      <c r="A207" s="116">
        <v>1287</v>
      </c>
      <c r="B207" t="s">
        <v>520</v>
      </c>
      <c r="C207" t="s">
        <v>466</v>
      </c>
      <c r="D207" t="s">
        <v>414</v>
      </c>
      <c r="E207" t="s">
        <v>858</v>
      </c>
      <c r="F207" t="s">
        <v>843</v>
      </c>
      <c r="G207" t="s">
        <v>957</v>
      </c>
      <c r="H207" s="117">
        <v>46136.304166666669</v>
      </c>
      <c r="I207" s="117">
        <v>46078.520833333336</v>
      </c>
      <c r="J207" t="s">
        <v>859</v>
      </c>
      <c r="K207" t="s">
        <v>882</v>
      </c>
      <c r="L207">
        <v>1287</v>
      </c>
    </row>
    <row r="208" spans="1:12" x14ac:dyDescent="0.35">
      <c r="A208" s="116">
        <v>1286</v>
      </c>
      <c r="B208" t="s">
        <v>622</v>
      </c>
      <c r="C208" t="s">
        <v>466</v>
      </c>
      <c r="D208" t="s">
        <v>414</v>
      </c>
      <c r="E208" t="s">
        <v>858</v>
      </c>
      <c r="F208" t="s">
        <v>845</v>
      </c>
      <c r="G208" t="s">
        <v>957</v>
      </c>
      <c r="H208" s="117">
        <v>46136.304166666669</v>
      </c>
      <c r="I208" s="117">
        <v>46078.520833333336</v>
      </c>
      <c r="J208" t="s">
        <v>859</v>
      </c>
      <c r="K208" t="s">
        <v>882</v>
      </c>
      <c r="L208">
        <v>1286</v>
      </c>
    </row>
    <row r="209" spans="1:12" x14ac:dyDescent="0.35">
      <c r="A209" s="116">
        <v>1285</v>
      </c>
      <c r="B209" t="s">
        <v>806</v>
      </c>
      <c r="C209" t="s">
        <v>466</v>
      </c>
      <c r="D209" t="s">
        <v>415</v>
      </c>
      <c r="E209" t="s">
        <v>910</v>
      </c>
      <c r="G209" t="s">
        <v>947</v>
      </c>
      <c r="H209" s="117">
        <v>46118.504861111112</v>
      </c>
      <c r="I209" s="117">
        <v>46078.520833333336</v>
      </c>
      <c r="J209" t="s">
        <v>859</v>
      </c>
      <c r="K209" t="s">
        <v>882</v>
      </c>
      <c r="L209">
        <v>1285</v>
      </c>
    </row>
    <row r="210" spans="1:12" x14ac:dyDescent="0.35">
      <c r="A210" s="116">
        <v>1284</v>
      </c>
      <c r="B210" t="s">
        <v>769</v>
      </c>
      <c r="C210" t="s">
        <v>466</v>
      </c>
      <c r="D210" t="s">
        <v>415</v>
      </c>
      <c r="E210" t="s">
        <v>910</v>
      </c>
      <c r="G210" t="s">
        <v>947</v>
      </c>
      <c r="H210" s="117">
        <v>46136.304166666669</v>
      </c>
      <c r="I210" s="117">
        <v>46078.520833333336</v>
      </c>
      <c r="J210" t="s">
        <v>859</v>
      </c>
      <c r="K210" t="s">
        <v>882</v>
      </c>
      <c r="L210">
        <v>1284</v>
      </c>
    </row>
    <row r="211" spans="1:12" x14ac:dyDescent="0.35">
      <c r="A211" s="116">
        <v>1283</v>
      </c>
      <c r="B211" t="s">
        <v>510</v>
      </c>
      <c r="C211" t="s">
        <v>466</v>
      </c>
      <c r="D211" t="s">
        <v>414</v>
      </c>
      <c r="E211" t="s">
        <v>858</v>
      </c>
      <c r="F211" t="s">
        <v>845</v>
      </c>
      <c r="G211" t="s">
        <v>957</v>
      </c>
      <c r="H211" s="117">
        <v>46136.304166666669</v>
      </c>
      <c r="I211" s="117">
        <v>46078.520833333336</v>
      </c>
      <c r="J211" t="s">
        <v>859</v>
      </c>
      <c r="K211" t="s">
        <v>882</v>
      </c>
      <c r="L211">
        <v>1283</v>
      </c>
    </row>
    <row r="212" spans="1:12" x14ac:dyDescent="0.35">
      <c r="A212" s="116">
        <v>1282</v>
      </c>
      <c r="B212" t="s">
        <v>502</v>
      </c>
      <c r="C212" t="s">
        <v>466</v>
      </c>
      <c r="D212" t="s">
        <v>414</v>
      </c>
      <c r="E212" t="s">
        <v>858</v>
      </c>
      <c r="F212" t="s">
        <v>1010</v>
      </c>
      <c r="G212" t="s">
        <v>957</v>
      </c>
      <c r="H212" s="117">
        <v>46136.304166666669</v>
      </c>
      <c r="I212" s="117">
        <v>46078.520833333336</v>
      </c>
      <c r="J212" t="s">
        <v>859</v>
      </c>
      <c r="K212" t="s">
        <v>882</v>
      </c>
      <c r="L212">
        <v>1282</v>
      </c>
    </row>
    <row r="213" spans="1:12" x14ac:dyDescent="0.35">
      <c r="A213" s="116">
        <v>1281</v>
      </c>
      <c r="B213" t="s">
        <v>515</v>
      </c>
      <c r="C213" t="s">
        <v>466</v>
      </c>
      <c r="D213" t="s">
        <v>416</v>
      </c>
      <c r="E213" t="s">
        <v>858</v>
      </c>
      <c r="F213" t="s">
        <v>843</v>
      </c>
      <c r="G213" t="s">
        <v>957</v>
      </c>
      <c r="H213" s="117">
        <v>46136.304166666669</v>
      </c>
      <c r="I213" s="117">
        <v>46078.520833333336</v>
      </c>
      <c r="J213" t="s">
        <v>859</v>
      </c>
      <c r="K213" t="s">
        <v>882</v>
      </c>
      <c r="L213">
        <v>1281</v>
      </c>
    </row>
    <row r="214" spans="1:12" x14ac:dyDescent="0.35">
      <c r="A214" s="116">
        <v>1280</v>
      </c>
      <c r="B214" t="s">
        <v>754</v>
      </c>
      <c r="C214" t="s">
        <v>466</v>
      </c>
      <c r="D214" t="s">
        <v>415</v>
      </c>
      <c r="E214" t="s">
        <v>43</v>
      </c>
      <c r="G214" t="s">
        <v>947</v>
      </c>
      <c r="H214" s="117">
        <v>46136.304166666669</v>
      </c>
      <c r="I214" s="117">
        <v>46078.520833333336</v>
      </c>
      <c r="J214" t="s">
        <v>859</v>
      </c>
      <c r="K214" t="s">
        <v>882</v>
      </c>
      <c r="L214">
        <v>1280</v>
      </c>
    </row>
    <row r="215" spans="1:12" x14ac:dyDescent="0.35">
      <c r="A215" s="116">
        <v>1279</v>
      </c>
      <c r="B215" t="s">
        <v>526</v>
      </c>
      <c r="C215" t="s">
        <v>466</v>
      </c>
      <c r="D215" t="s">
        <v>414</v>
      </c>
      <c r="E215" t="s">
        <v>43</v>
      </c>
      <c r="F215" t="s">
        <v>843</v>
      </c>
      <c r="G215" t="s">
        <v>957</v>
      </c>
      <c r="H215" s="117">
        <v>46136.304166666669</v>
      </c>
      <c r="I215" s="117">
        <v>46078.520833333336</v>
      </c>
      <c r="J215" t="s">
        <v>859</v>
      </c>
      <c r="K215" t="s">
        <v>882</v>
      </c>
      <c r="L215">
        <v>1279</v>
      </c>
    </row>
    <row r="216" spans="1:12" x14ac:dyDescent="0.35">
      <c r="A216" s="116">
        <v>1278</v>
      </c>
      <c r="B216" t="s">
        <v>812</v>
      </c>
      <c r="C216" t="s">
        <v>466</v>
      </c>
      <c r="D216" t="s">
        <v>415</v>
      </c>
      <c r="E216" t="s">
        <v>910</v>
      </c>
      <c r="F216" t="s">
        <v>841</v>
      </c>
      <c r="G216" t="s">
        <v>947</v>
      </c>
      <c r="H216" s="117">
        <v>46136.304166666669</v>
      </c>
      <c r="I216" s="117">
        <v>46078.520833333336</v>
      </c>
      <c r="J216" t="s">
        <v>859</v>
      </c>
      <c r="K216" t="s">
        <v>882</v>
      </c>
      <c r="L216">
        <v>1278</v>
      </c>
    </row>
    <row r="217" spans="1:12" x14ac:dyDescent="0.35">
      <c r="A217" s="116">
        <v>1277</v>
      </c>
      <c r="B217" t="s">
        <v>523</v>
      </c>
      <c r="C217" t="s">
        <v>466</v>
      </c>
      <c r="D217" t="s">
        <v>414</v>
      </c>
      <c r="E217" t="s">
        <v>43</v>
      </c>
      <c r="F217" t="s">
        <v>843</v>
      </c>
      <c r="G217" t="s">
        <v>957</v>
      </c>
      <c r="H217" s="117">
        <v>46136.304166666669</v>
      </c>
      <c r="I217" s="117">
        <v>46078.520833333336</v>
      </c>
      <c r="J217" t="s">
        <v>859</v>
      </c>
      <c r="K217" t="s">
        <v>882</v>
      </c>
      <c r="L217">
        <v>1277</v>
      </c>
    </row>
    <row r="218" spans="1:12" x14ac:dyDescent="0.35">
      <c r="A218" s="116">
        <v>1276</v>
      </c>
      <c r="B218" t="s">
        <v>1011</v>
      </c>
      <c r="H218" s="117">
        <v>46106.373611111114</v>
      </c>
      <c r="I218" s="117">
        <v>46078.520833333336</v>
      </c>
      <c r="J218" t="s">
        <v>859</v>
      </c>
      <c r="K218" t="s">
        <v>859</v>
      </c>
      <c r="L218">
        <v>1276</v>
      </c>
    </row>
    <row r="219" spans="1:12" x14ac:dyDescent="0.35">
      <c r="A219" s="116">
        <v>1275</v>
      </c>
      <c r="B219" t="s">
        <v>504</v>
      </c>
      <c r="C219" t="s">
        <v>466</v>
      </c>
      <c r="D219" t="s">
        <v>414</v>
      </c>
      <c r="E219" t="s">
        <v>858</v>
      </c>
      <c r="G219" t="s">
        <v>947</v>
      </c>
      <c r="H219" s="117">
        <v>46136.304166666669</v>
      </c>
      <c r="I219" s="117">
        <v>46078.520833333336</v>
      </c>
      <c r="J219" t="s">
        <v>859</v>
      </c>
      <c r="K219" t="s">
        <v>882</v>
      </c>
      <c r="L219">
        <v>1275</v>
      </c>
    </row>
    <row r="220" spans="1:12" x14ac:dyDescent="0.35">
      <c r="A220" s="116">
        <v>1274</v>
      </c>
      <c r="B220" t="s">
        <v>516</v>
      </c>
      <c r="C220" t="s">
        <v>466</v>
      </c>
      <c r="D220" t="s">
        <v>415</v>
      </c>
      <c r="E220" t="s">
        <v>858</v>
      </c>
      <c r="F220" t="s">
        <v>1012</v>
      </c>
      <c r="G220" t="s">
        <v>947</v>
      </c>
      <c r="H220" s="117">
        <v>46136.304166666669</v>
      </c>
      <c r="I220" s="117">
        <v>46078.520833333336</v>
      </c>
      <c r="J220" t="s">
        <v>859</v>
      </c>
      <c r="K220" t="s">
        <v>882</v>
      </c>
      <c r="L220">
        <v>1274</v>
      </c>
    </row>
    <row r="221" spans="1:12" x14ac:dyDescent="0.35">
      <c r="A221" s="116">
        <v>1273</v>
      </c>
      <c r="B221" t="s">
        <v>503</v>
      </c>
      <c r="C221" t="s">
        <v>466</v>
      </c>
      <c r="D221" t="s">
        <v>414</v>
      </c>
      <c r="E221" t="s">
        <v>858</v>
      </c>
      <c r="F221" t="s">
        <v>842</v>
      </c>
      <c r="G221" t="s">
        <v>957</v>
      </c>
      <c r="H221" s="117">
        <v>46136.304166666669</v>
      </c>
      <c r="I221" s="117">
        <v>46078.520833333336</v>
      </c>
      <c r="J221" t="s">
        <v>859</v>
      </c>
      <c r="K221" t="s">
        <v>882</v>
      </c>
      <c r="L221">
        <v>1273</v>
      </c>
    </row>
    <row r="222" spans="1:12" x14ac:dyDescent="0.35">
      <c r="A222" s="116">
        <v>1272</v>
      </c>
      <c r="B222" t="s">
        <v>807</v>
      </c>
      <c r="C222" t="s">
        <v>466</v>
      </c>
      <c r="D222" t="s">
        <v>416</v>
      </c>
      <c r="E222" t="s">
        <v>910</v>
      </c>
      <c r="H222" s="117">
        <v>46106.400000000001</v>
      </c>
      <c r="I222" s="117">
        <v>46078.520833333336</v>
      </c>
      <c r="J222" t="s">
        <v>859</v>
      </c>
      <c r="K222" t="s">
        <v>871</v>
      </c>
      <c r="L222">
        <v>1272</v>
      </c>
    </row>
    <row r="223" spans="1:12" x14ac:dyDescent="0.35">
      <c r="A223" s="116">
        <v>1270</v>
      </c>
      <c r="B223" t="s">
        <v>1013</v>
      </c>
      <c r="C223" t="s">
        <v>458</v>
      </c>
      <c r="D223" t="s">
        <v>414</v>
      </c>
      <c r="E223" t="s">
        <v>43</v>
      </c>
      <c r="G223" t="s">
        <v>987</v>
      </c>
      <c r="H223" s="117">
        <v>46113.409722222219</v>
      </c>
      <c r="I223" s="117">
        <v>46078.520833333336</v>
      </c>
      <c r="J223" t="s">
        <v>859</v>
      </c>
      <c r="K223" t="s">
        <v>871</v>
      </c>
      <c r="L223">
        <v>1270</v>
      </c>
    </row>
    <row r="224" spans="1:12" x14ac:dyDescent="0.35">
      <c r="A224" s="116">
        <v>1268</v>
      </c>
      <c r="B224" t="s">
        <v>676</v>
      </c>
      <c r="C224" t="s">
        <v>458</v>
      </c>
      <c r="D224" t="s">
        <v>414</v>
      </c>
      <c r="E224" t="s">
        <v>43</v>
      </c>
      <c r="G224" t="s">
        <v>947</v>
      </c>
      <c r="H224" s="117">
        <v>46113.409722222219</v>
      </c>
      <c r="I224" s="117">
        <v>46078.520833333336</v>
      </c>
      <c r="J224" t="s">
        <v>859</v>
      </c>
      <c r="K224" t="s">
        <v>871</v>
      </c>
      <c r="L224">
        <v>1268</v>
      </c>
    </row>
    <row r="225" spans="1:12" x14ac:dyDescent="0.35">
      <c r="A225" s="116">
        <v>1267</v>
      </c>
      <c r="B225" t="s">
        <v>461</v>
      </c>
      <c r="C225" t="s">
        <v>458</v>
      </c>
      <c r="D225" t="s">
        <v>414</v>
      </c>
      <c r="E225" t="s">
        <v>858</v>
      </c>
      <c r="G225" t="s">
        <v>1014</v>
      </c>
      <c r="H225" s="117">
        <v>46113.409722222219</v>
      </c>
      <c r="I225" s="117">
        <v>46078.520833333336</v>
      </c>
      <c r="J225" t="s">
        <v>859</v>
      </c>
      <c r="K225" t="s">
        <v>871</v>
      </c>
      <c r="L225">
        <v>1267</v>
      </c>
    </row>
    <row r="226" spans="1:12" x14ac:dyDescent="0.35">
      <c r="A226" s="116">
        <v>1266</v>
      </c>
      <c r="B226" t="s">
        <v>460</v>
      </c>
      <c r="C226" t="s">
        <v>458</v>
      </c>
      <c r="D226" t="s">
        <v>414</v>
      </c>
      <c r="E226" t="s">
        <v>910</v>
      </c>
      <c r="G226" t="s">
        <v>1014</v>
      </c>
      <c r="H226" s="117">
        <v>46113.409722222219</v>
      </c>
      <c r="I226" s="117">
        <v>46078.520833333336</v>
      </c>
      <c r="J226" t="s">
        <v>859</v>
      </c>
      <c r="K226" t="s">
        <v>871</v>
      </c>
      <c r="L226">
        <v>1266</v>
      </c>
    </row>
    <row r="227" spans="1:12" x14ac:dyDescent="0.35">
      <c r="A227" s="116">
        <v>1265</v>
      </c>
      <c r="B227" t="s">
        <v>459</v>
      </c>
      <c r="C227" t="s">
        <v>458</v>
      </c>
      <c r="D227" t="s">
        <v>414</v>
      </c>
      <c r="E227" t="s">
        <v>858</v>
      </c>
      <c r="G227" t="s">
        <v>1014</v>
      </c>
      <c r="H227" s="117">
        <v>46113.409722222219</v>
      </c>
      <c r="I227" s="117">
        <v>46078.520833333336</v>
      </c>
      <c r="J227" t="s">
        <v>859</v>
      </c>
      <c r="K227" t="s">
        <v>871</v>
      </c>
      <c r="L227">
        <v>1265</v>
      </c>
    </row>
    <row r="228" spans="1:12" x14ac:dyDescent="0.35">
      <c r="A228" s="116">
        <v>1264</v>
      </c>
      <c r="B228" t="s">
        <v>1015</v>
      </c>
      <c r="C228" t="s">
        <v>458</v>
      </c>
      <c r="D228" t="s">
        <v>414</v>
      </c>
      <c r="E228" t="s">
        <v>43</v>
      </c>
      <c r="G228" t="s">
        <v>947</v>
      </c>
      <c r="H228" s="117">
        <v>46113.409722222219</v>
      </c>
      <c r="I228" s="117">
        <v>46078.520833333336</v>
      </c>
      <c r="J228" t="s">
        <v>859</v>
      </c>
      <c r="K228" t="s">
        <v>871</v>
      </c>
      <c r="L228">
        <v>1264</v>
      </c>
    </row>
    <row r="229" spans="1:12" x14ac:dyDescent="0.35">
      <c r="A229" s="116">
        <v>1263</v>
      </c>
      <c r="B229" t="s">
        <v>1016</v>
      </c>
      <c r="C229" t="s">
        <v>458</v>
      </c>
      <c r="D229" t="s">
        <v>414</v>
      </c>
      <c r="E229" t="s">
        <v>43</v>
      </c>
      <c r="G229" t="s">
        <v>1014</v>
      </c>
      <c r="H229" s="117">
        <v>46113.409722222219</v>
      </c>
      <c r="I229" s="117">
        <v>46078.520833333336</v>
      </c>
      <c r="J229" t="s">
        <v>859</v>
      </c>
      <c r="K229" t="s">
        <v>871</v>
      </c>
      <c r="L229">
        <v>1263</v>
      </c>
    </row>
    <row r="230" spans="1:12" x14ac:dyDescent="0.35">
      <c r="A230" s="116">
        <v>1261</v>
      </c>
      <c r="B230" t="s">
        <v>747</v>
      </c>
      <c r="C230" t="s">
        <v>458</v>
      </c>
      <c r="D230" t="s">
        <v>414</v>
      </c>
      <c r="E230" t="s">
        <v>43</v>
      </c>
      <c r="G230" t="s">
        <v>987</v>
      </c>
      <c r="H230" s="117">
        <v>46113.409722222219</v>
      </c>
      <c r="I230" s="117">
        <v>46078.520833333336</v>
      </c>
      <c r="J230" t="s">
        <v>859</v>
      </c>
      <c r="K230" t="s">
        <v>871</v>
      </c>
      <c r="L230">
        <v>1261</v>
      </c>
    </row>
    <row r="231" spans="1:12" x14ac:dyDescent="0.35">
      <c r="A231" s="116">
        <v>1260</v>
      </c>
      <c r="B231" t="s">
        <v>1017</v>
      </c>
      <c r="C231" t="s">
        <v>458</v>
      </c>
      <c r="D231" t="s">
        <v>414</v>
      </c>
      <c r="E231" t="s">
        <v>43</v>
      </c>
      <c r="G231" t="s">
        <v>1014</v>
      </c>
      <c r="H231" s="117">
        <v>46113.409722222219</v>
      </c>
      <c r="I231" s="117">
        <v>46078.520833333336</v>
      </c>
      <c r="J231" t="s">
        <v>859</v>
      </c>
      <c r="K231" t="s">
        <v>871</v>
      </c>
      <c r="L231">
        <v>1260</v>
      </c>
    </row>
    <row r="232" spans="1:12" x14ac:dyDescent="0.35">
      <c r="A232" s="116">
        <v>1259</v>
      </c>
      <c r="B232" t="s">
        <v>1018</v>
      </c>
      <c r="C232" t="s">
        <v>458</v>
      </c>
      <c r="D232" t="s">
        <v>415</v>
      </c>
      <c r="E232" t="s">
        <v>43</v>
      </c>
      <c r="G232" t="s">
        <v>1019</v>
      </c>
      <c r="H232" s="117">
        <v>46113.409722222219</v>
      </c>
      <c r="I232" s="117">
        <v>46078.520833333336</v>
      </c>
      <c r="J232" t="s">
        <v>859</v>
      </c>
      <c r="K232" t="s">
        <v>871</v>
      </c>
      <c r="L232">
        <v>1259</v>
      </c>
    </row>
    <row r="233" spans="1:12" x14ac:dyDescent="0.35">
      <c r="A233" s="116">
        <v>1258</v>
      </c>
      <c r="B233" t="s">
        <v>457</v>
      </c>
      <c r="C233" t="s">
        <v>458</v>
      </c>
      <c r="D233" t="s">
        <v>414</v>
      </c>
      <c r="E233" t="s">
        <v>43</v>
      </c>
      <c r="G233" t="s">
        <v>1014</v>
      </c>
      <c r="H233" s="117">
        <v>46113.409722222219</v>
      </c>
      <c r="I233" s="117">
        <v>46078.520833333336</v>
      </c>
      <c r="J233" t="s">
        <v>859</v>
      </c>
      <c r="K233" t="s">
        <v>871</v>
      </c>
      <c r="L233">
        <v>1258</v>
      </c>
    </row>
    <row r="234" spans="1:12" x14ac:dyDescent="0.35">
      <c r="A234" s="116">
        <v>1257</v>
      </c>
      <c r="B234" t="s">
        <v>1020</v>
      </c>
      <c r="C234" t="s">
        <v>458</v>
      </c>
      <c r="D234" t="s">
        <v>414</v>
      </c>
      <c r="E234" t="s">
        <v>43</v>
      </c>
      <c r="G234" t="s">
        <v>947</v>
      </c>
      <c r="H234" s="117">
        <v>46113.409722222219</v>
      </c>
      <c r="I234" s="117">
        <v>46078.520833333336</v>
      </c>
      <c r="J234" t="s">
        <v>859</v>
      </c>
      <c r="K234" t="s">
        <v>871</v>
      </c>
      <c r="L234">
        <v>1257</v>
      </c>
    </row>
    <row r="235" spans="1:12" x14ac:dyDescent="0.35">
      <c r="A235" s="116">
        <v>1256</v>
      </c>
      <c r="B235" t="s">
        <v>1021</v>
      </c>
      <c r="C235" t="s">
        <v>458</v>
      </c>
      <c r="D235" t="s">
        <v>414</v>
      </c>
      <c r="E235" t="s">
        <v>858</v>
      </c>
      <c r="G235" t="s">
        <v>947</v>
      </c>
      <c r="H235" s="117">
        <v>46113.409722222219</v>
      </c>
      <c r="I235" s="117">
        <v>46078.520833333336</v>
      </c>
      <c r="J235" t="s">
        <v>859</v>
      </c>
      <c r="K235" t="s">
        <v>871</v>
      </c>
      <c r="L235">
        <v>1256</v>
      </c>
    </row>
    <row r="236" spans="1:12" x14ac:dyDescent="0.35">
      <c r="A236" s="116">
        <v>1252</v>
      </c>
      <c r="B236" t="s">
        <v>706</v>
      </c>
      <c r="C236" t="s">
        <v>458</v>
      </c>
      <c r="D236" t="s">
        <v>415</v>
      </c>
      <c r="E236" t="s">
        <v>43</v>
      </c>
      <c r="G236" t="s">
        <v>987</v>
      </c>
      <c r="H236" s="117">
        <v>46113.409722222219</v>
      </c>
      <c r="I236" s="117">
        <v>46078.520833333336</v>
      </c>
      <c r="J236" t="s">
        <v>859</v>
      </c>
      <c r="K236" t="s">
        <v>871</v>
      </c>
      <c r="L236">
        <v>1252</v>
      </c>
    </row>
    <row r="237" spans="1:12" x14ac:dyDescent="0.35">
      <c r="A237" s="116">
        <v>1251</v>
      </c>
      <c r="B237" t="s">
        <v>1022</v>
      </c>
      <c r="C237" t="s">
        <v>458</v>
      </c>
      <c r="D237" t="s">
        <v>415</v>
      </c>
      <c r="E237" t="s">
        <v>910</v>
      </c>
      <c r="G237" t="s">
        <v>1014</v>
      </c>
      <c r="H237" s="117">
        <v>46113.409722222219</v>
      </c>
      <c r="I237" s="117">
        <v>46078.520833333336</v>
      </c>
      <c r="J237" t="s">
        <v>859</v>
      </c>
      <c r="K237" t="s">
        <v>871</v>
      </c>
      <c r="L237">
        <v>1251</v>
      </c>
    </row>
    <row r="238" spans="1:12" x14ac:dyDescent="0.35">
      <c r="A238" s="116">
        <v>1250</v>
      </c>
      <c r="B238" t="s">
        <v>650</v>
      </c>
      <c r="C238" t="s">
        <v>458</v>
      </c>
      <c r="D238" t="s">
        <v>414</v>
      </c>
      <c r="E238" t="s">
        <v>858</v>
      </c>
      <c r="G238" t="s">
        <v>987</v>
      </c>
      <c r="H238" s="117">
        <v>46113.409722222219</v>
      </c>
      <c r="I238" s="117">
        <v>46078.520833333336</v>
      </c>
      <c r="J238" t="s">
        <v>859</v>
      </c>
      <c r="K238" t="s">
        <v>871</v>
      </c>
      <c r="L238">
        <v>1250</v>
      </c>
    </row>
    <row r="239" spans="1:12" x14ac:dyDescent="0.35">
      <c r="A239" s="116">
        <v>1249</v>
      </c>
      <c r="B239" t="s">
        <v>562</v>
      </c>
      <c r="C239" t="s">
        <v>458</v>
      </c>
      <c r="D239" t="s">
        <v>414</v>
      </c>
      <c r="E239" t="s">
        <v>858</v>
      </c>
      <c r="G239" t="s">
        <v>947</v>
      </c>
      <c r="H239" s="117">
        <v>46113.409722222219</v>
      </c>
      <c r="I239" s="117">
        <v>46078.520833333336</v>
      </c>
      <c r="J239" t="s">
        <v>859</v>
      </c>
      <c r="K239" t="s">
        <v>871</v>
      </c>
      <c r="L239">
        <v>1249</v>
      </c>
    </row>
    <row r="240" spans="1:12" x14ac:dyDescent="0.35">
      <c r="A240" s="116">
        <v>1248</v>
      </c>
      <c r="B240" t="s">
        <v>1023</v>
      </c>
      <c r="C240" t="s">
        <v>458</v>
      </c>
      <c r="D240" t="s">
        <v>414</v>
      </c>
      <c r="E240" t="s">
        <v>43</v>
      </c>
      <c r="G240" t="s">
        <v>987</v>
      </c>
      <c r="H240" s="117">
        <v>46113.409722222219</v>
      </c>
      <c r="I240" s="117">
        <v>46078.520833333336</v>
      </c>
      <c r="J240" t="s">
        <v>859</v>
      </c>
      <c r="K240" t="s">
        <v>871</v>
      </c>
      <c r="L240">
        <v>1248</v>
      </c>
    </row>
    <row r="241" spans="1:12" x14ac:dyDescent="0.35">
      <c r="A241" s="116">
        <v>1246</v>
      </c>
      <c r="B241" t="s">
        <v>509</v>
      </c>
      <c r="C241" t="s">
        <v>877</v>
      </c>
      <c r="D241" t="s">
        <v>414</v>
      </c>
      <c r="E241" t="s">
        <v>858</v>
      </c>
      <c r="G241" t="s">
        <v>1024</v>
      </c>
      <c r="H241" s="117">
        <v>46113.408333333333</v>
      </c>
      <c r="I241" s="117">
        <v>46078.520833333336</v>
      </c>
      <c r="J241" t="s">
        <v>859</v>
      </c>
      <c r="K241" t="s">
        <v>871</v>
      </c>
      <c r="L241">
        <v>1246</v>
      </c>
    </row>
    <row r="242" spans="1:12" x14ac:dyDescent="0.35">
      <c r="A242" s="116">
        <v>1242</v>
      </c>
      <c r="B242" t="s">
        <v>1025</v>
      </c>
      <c r="H242" s="117">
        <v>46106.373611111114</v>
      </c>
      <c r="I242" s="117">
        <v>46078.520833333336</v>
      </c>
      <c r="J242" t="s">
        <v>859</v>
      </c>
      <c r="K242" t="s">
        <v>859</v>
      </c>
      <c r="L242">
        <v>1242</v>
      </c>
    </row>
    <row r="243" spans="1:12" x14ac:dyDescent="0.35">
      <c r="A243" s="116">
        <v>1241</v>
      </c>
      <c r="B243" t="s">
        <v>1026</v>
      </c>
      <c r="H243" s="117">
        <v>46106.373611111114</v>
      </c>
      <c r="I243" s="117">
        <v>46078.520833333336</v>
      </c>
      <c r="J243" t="s">
        <v>859</v>
      </c>
      <c r="K243" t="s">
        <v>859</v>
      </c>
      <c r="L243">
        <v>1241</v>
      </c>
    </row>
    <row r="244" spans="1:12" x14ac:dyDescent="0.35">
      <c r="A244" s="116">
        <v>1240</v>
      </c>
      <c r="B244" t="s">
        <v>1027</v>
      </c>
      <c r="H244" s="117">
        <v>46106.373611111114</v>
      </c>
      <c r="I244" s="117">
        <v>46078.520833333336</v>
      </c>
      <c r="J244" t="s">
        <v>859</v>
      </c>
      <c r="K244" t="s">
        <v>859</v>
      </c>
      <c r="L244">
        <v>1240</v>
      </c>
    </row>
    <row r="245" spans="1:12" x14ac:dyDescent="0.35">
      <c r="A245" s="116">
        <v>1230</v>
      </c>
      <c r="B245" t="s">
        <v>1028</v>
      </c>
      <c r="H245" s="117">
        <v>46106.373611111114</v>
      </c>
      <c r="I245" s="117">
        <v>46078.520833333336</v>
      </c>
      <c r="J245" t="s">
        <v>859</v>
      </c>
      <c r="K245" t="s">
        <v>859</v>
      </c>
      <c r="L245">
        <v>1230</v>
      </c>
    </row>
    <row r="246" spans="1:12" x14ac:dyDescent="0.35">
      <c r="A246" s="116">
        <v>1229</v>
      </c>
      <c r="B246" t="s">
        <v>1029</v>
      </c>
      <c r="H246" s="117">
        <v>46106.373611111114</v>
      </c>
      <c r="I246" s="117">
        <v>46078.520833333336</v>
      </c>
      <c r="J246" t="s">
        <v>859</v>
      </c>
      <c r="K246" t="s">
        <v>859</v>
      </c>
      <c r="L246">
        <v>1229</v>
      </c>
    </row>
    <row r="247" spans="1:12" x14ac:dyDescent="0.35">
      <c r="A247" s="116">
        <v>1226</v>
      </c>
      <c r="B247" t="s">
        <v>1030</v>
      </c>
      <c r="H247" s="117">
        <v>46106.373611111114</v>
      </c>
      <c r="I247" s="117">
        <v>46078.520833333336</v>
      </c>
      <c r="J247" t="s">
        <v>859</v>
      </c>
      <c r="K247" t="s">
        <v>859</v>
      </c>
      <c r="L247">
        <v>1226</v>
      </c>
    </row>
    <row r="248" spans="1:12" x14ac:dyDescent="0.35">
      <c r="A248" s="116">
        <v>1225</v>
      </c>
      <c r="B248" t="s">
        <v>1031</v>
      </c>
      <c r="H248" s="117">
        <v>46106.373611111114</v>
      </c>
      <c r="I248" s="117">
        <v>46078.520833333336</v>
      </c>
      <c r="J248" t="s">
        <v>859</v>
      </c>
      <c r="K248" t="s">
        <v>859</v>
      </c>
      <c r="L248">
        <v>1225</v>
      </c>
    </row>
    <row r="249" spans="1:12" x14ac:dyDescent="0.35">
      <c r="A249" s="116">
        <v>1224</v>
      </c>
      <c r="B249" t="s">
        <v>1032</v>
      </c>
      <c r="H249" s="117">
        <v>46106.373611111114</v>
      </c>
      <c r="I249" s="117">
        <v>46078.520833333336</v>
      </c>
      <c r="J249" t="s">
        <v>859</v>
      </c>
      <c r="K249" t="s">
        <v>859</v>
      </c>
      <c r="L249">
        <v>1224</v>
      </c>
    </row>
    <row r="250" spans="1:12" x14ac:dyDescent="0.35">
      <c r="A250" s="116">
        <v>1223</v>
      </c>
      <c r="B250" t="s">
        <v>1033</v>
      </c>
      <c r="H250" s="117">
        <v>46106.373611111114</v>
      </c>
      <c r="I250" s="117">
        <v>46078.520833333336</v>
      </c>
      <c r="J250" t="s">
        <v>859</v>
      </c>
      <c r="K250" t="s">
        <v>859</v>
      </c>
      <c r="L250">
        <v>1223</v>
      </c>
    </row>
    <row r="251" spans="1:12" x14ac:dyDescent="0.35">
      <c r="A251" s="116">
        <v>1211</v>
      </c>
      <c r="B251" t="s">
        <v>1034</v>
      </c>
      <c r="H251" s="117">
        <v>46106.373611111114</v>
      </c>
      <c r="I251" s="117">
        <v>46078.520833333336</v>
      </c>
      <c r="J251" t="s">
        <v>859</v>
      </c>
      <c r="K251" t="s">
        <v>859</v>
      </c>
      <c r="L251">
        <v>1211</v>
      </c>
    </row>
    <row r="252" spans="1:12" x14ac:dyDescent="0.35">
      <c r="A252" s="116">
        <v>1210</v>
      </c>
      <c r="B252" t="s">
        <v>1035</v>
      </c>
      <c r="H252" s="117">
        <v>46106.373611111114</v>
      </c>
      <c r="I252" s="117">
        <v>46078.520833333336</v>
      </c>
      <c r="J252" t="s">
        <v>859</v>
      </c>
      <c r="K252" t="s">
        <v>859</v>
      </c>
      <c r="L252">
        <v>1210</v>
      </c>
    </row>
    <row r="253" spans="1:12" x14ac:dyDescent="0.35">
      <c r="A253" s="116">
        <v>1209</v>
      </c>
      <c r="B253" t="s">
        <v>1036</v>
      </c>
      <c r="H253" s="117">
        <v>46106.373611111114</v>
      </c>
      <c r="I253" s="117">
        <v>46078.520833333336</v>
      </c>
      <c r="J253" t="s">
        <v>859</v>
      </c>
      <c r="K253" t="s">
        <v>859</v>
      </c>
      <c r="L253">
        <v>1209</v>
      </c>
    </row>
    <row r="254" spans="1:12" x14ac:dyDescent="0.35">
      <c r="A254" s="116">
        <v>1207</v>
      </c>
      <c r="B254" t="s">
        <v>1037</v>
      </c>
      <c r="H254" s="117">
        <v>46106.373611111114</v>
      </c>
      <c r="I254" s="117">
        <v>46078.520833333336</v>
      </c>
      <c r="J254" t="s">
        <v>859</v>
      </c>
      <c r="K254" t="s">
        <v>859</v>
      </c>
      <c r="L254">
        <v>1207</v>
      </c>
    </row>
    <row r="255" spans="1:12" x14ac:dyDescent="0.35">
      <c r="A255" s="116">
        <v>1206</v>
      </c>
      <c r="B255" t="s">
        <v>1038</v>
      </c>
      <c r="H255" s="117">
        <v>46106.373611111114</v>
      </c>
      <c r="I255" s="117">
        <v>46078.520833333336</v>
      </c>
      <c r="J255" t="s">
        <v>859</v>
      </c>
      <c r="K255" t="s">
        <v>859</v>
      </c>
      <c r="L255">
        <v>1206</v>
      </c>
    </row>
    <row r="256" spans="1:12" x14ac:dyDescent="0.35">
      <c r="A256" s="116">
        <v>1204</v>
      </c>
      <c r="B256" t="s">
        <v>626</v>
      </c>
      <c r="C256" t="s">
        <v>404</v>
      </c>
      <c r="D256" t="s">
        <v>415</v>
      </c>
      <c r="E256" t="s">
        <v>43</v>
      </c>
      <c r="G256" t="s">
        <v>937</v>
      </c>
      <c r="H256" s="117">
        <v>46113.375</v>
      </c>
      <c r="I256" s="117">
        <v>46078.520833333336</v>
      </c>
      <c r="J256" t="s">
        <v>859</v>
      </c>
      <c r="K256" t="s">
        <v>871</v>
      </c>
      <c r="L256">
        <v>1204</v>
      </c>
    </row>
    <row r="257" spans="1:12" x14ac:dyDescent="0.35">
      <c r="A257" s="116">
        <v>1203</v>
      </c>
      <c r="B257" t="s">
        <v>1039</v>
      </c>
      <c r="H257" s="117">
        <v>46106.373611111114</v>
      </c>
      <c r="I257" s="117">
        <v>46078.520833333336</v>
      </c>
      <c r="J257" t="s">
        <v>859</v>
      </c>
      <c r="K257" t="s">
        <v>859</v>
      </c>
      <c r="L257">
        <v>1203</v>
      </c>
    </row>
    <row r="258" spans="1:12" x14ac:dyDescent="0.35">
      <c r="A258" s="116">
        <v>1199</v>
      </c>
      <c r="B258" t="s">
        <v>1040</v>
      </c>
      <c r="H258" s="117">
        <v>46106.373611111114</v>
      </c>
      <c r="I258" s="117">
        <v>46078.520833333336</v>
      </c>
      <c r="J258" t="s">
        <v>859</v>
      </c>
      <c r="K258" t="s">
        <v>859</v>
      </c>
      <c r="L258">
        <v>1199</v>
      </c>
    </row>
    <row r="259" spans="1:12" x14ac:dyDescent="0.35">
      <c r="A259" s="116">
        <v>1198</v>
      </c>
      <c r="B259" t="s">
        <v>1041</v>
      </c>
      <c r="H259" s="117">
        <v>46106.373611111114</v>
      </c>
      <c r="I259" s="117">
        <v>46078.520833333336</v>
      </c>
      <c r="J259" t="s">
        <v>859</v>
      </c>
      <c r="K259" t="s">
        <v>859</v>
      </c>
      <c r="L259">
        <v>1198</v>
      </c>
    </row>
    <row r="260" spans="1:12" x14ac:dyDescent="0.35">
      <c r="A260" s="116">
        <v>1194</v>
      </c>
      <c r="B260" t="s">
        <v>1042</v>
      </c>
      <c r="H260" s="117">
        <v>46106.373611111114</v>
      </c>
      <c r="I260" s="117">
        <v>46078.520833333336</v>
      </c>
      <c r="J260" t="s">
        <v>859</v>
      </c>
      <c r="K260" t="s">
        <v>859</v>
      </c>
      <c r="L260">
        <v>1194</v>
      </c>
    </row>
    <row r="261" spans="1:12" x14ac:dyDescent="0.35">
      <c r="A261" s="116">
        <v>1192</v>
      </c>
      <c r="B261" t="s">
        <v>1043</v>
      </c>
      <c r="H261" s="117">
        <v>46106.373611111114</v>
      </c>
      <c r="I261" s="117">
        <v>46078.520833333336</v>
      </c>
      <c r="J261" t="s">
        <v>859</v>
      </c>
      <c r="K261" t="s">
        <v>859</v>
      </c>
      <c r="L261">
        <v>1192</v>
      </c>
    </row>
    <row r="262" spans="1:12" x14ac:dyDescent="0.35">
      <c r="A262" s="116">
        <v>1191</v>
      </c>
      <c r="B262" t="s">
        <v>1044</v>
      </c>
      <c r="H262" s="117">
        <v>46106.373611111114</v>
      </c>
      <c r="I262" s="117">
        <v>46078.520833333336</v>
      </c>
      <c r="J262" t="s">
        <v>859</v>
      </c>
      <c r="K262" t="s">
        <v>859</v>
      </c>
      <c r="L262">
        <v>1191</v>
      </c>
    </row>
    <row r="263" spans="1:12" x14ac:dyDescent="0.35">
      <c r="A263" s="116">
        <v>1183</v>
      </c>
      <c r="B263" t="s">
        <v>1045</v>
      </c>
      <c r="H263" s="117">
        <v>46106.373611111114</v>
      </c>
      <c r="I263" s="117">
        <v>46078.520833333336</v>
      </c>
      <c r="J263" t="s">
        <v>859</v>
      </c>
      <c r="K263" t="s">
        <v>859</v>
      </c>
      <c r="L263">
        <v>1183</v>
      </c>
    </row>
    <row r="264" spans="1:12" x14ac:dyDescent="0.35">
      <c r="A264" s="116">
        <v>1182</v>
      </c>
      <c r="B264" t="s">
        <v>595</v>
      </c>
      <c r="C264" t="s">
        <v>404</v>
      </c>
      <c r="D264" t="s">
        <v>415</v>
      </c>
      <c r="E264" t="s">
        <v>858</v>
      </c>
      <c r="G264" t="s">
        <v>937</v>
      </c>
      <c r="H264" s="117">
        <v>46113.375</v>
      </c>
      <c r="I264" s="117">
        <v>46078.520833333336</v>
      </c>
      <c r="J264" t="s">
        <v>859</v>
      </c>
      <c r="K264" t="s">
        <v>871</v>
      </c>
      <c r="L264">
        <v>1182</v>
      </c>
    </row>
    <row r="265" spans="1:12" x14ac:dyDescent="0.35">
      <c r="A265" s="116">
        <v>1181</v>
      </c>
      <c r="B265" t="s">
        <v>534</v>
      </c>
      <c r="C265" t="s">
        <v>404</v>
      </c>
      <c r="D265" t="s">
        <v>416</v>
      </c>
      <c r="E265" t="s">
        <v>858</v>
      </c>
      <c r="F265" t="s">
        <v>1046</v>
      </c>
      <c r="G265" t="s">
        <v>937</v>
      </c>
      <c r="H265" s="117">
        <v>46136.634027777778</v>
      </c>
      <c r="I265" s="117">
        <v>46078.520833333336</v>
      </c>
      <c r="J265" t="s">
        <v>859</v>
      </c>
      <c r="K265" t="s">
        <v>879</v>
      </c>
      <c r="L265">
        <v>1181</v>
      </c>
    </row>
    <row r="266" spans="1:12" x14ac:dyDescent="0.35">
      <c r="A266" s="116">
        <v>1152</v>
      </c>
      <c r="B266" t="s">
        <v>1047</v>
      </c>
      <c r="H266" s="117">
        <v>46106.373611111114</v>
      </c>
      <c r="I266" s="117">
        <v>46078.520833333336</v>
      </c>
      <c r="J266" t="s">
        <v>859</v>
      </c>
      <c r="K266" t="s">
        <v>859</v>
      </c>
      <c r="L266">
        <v>1152</v>
      </c>
    </row>
    <row r="267" spans="1:12" x14ac:dyDescent="0.35">
      <c r="A267" s="116">
        <v>1151</v>
      </c>
      <c r="B267" t="s">
        <v>1048</v>
      </c>
      <c r="H267" s="117">
        <v>46106.373611111114</v>
      </c>
      <c r="I267" s="117">
        <v>46078.520833333336</v>
      </c>
      <c r="J267" t="s">
        <v>859</v>
      </c>
      <c r="K267" t="s">
        <v>859</v>
      </c>
      <c r="L267">
        <v>1151</v>
      </c>
    </row>
    <row r="268" spans="1:12" x14ac:dyDescent="0.35">
      <c r="A268" s="116">
        <v>1150</v>
      </c>
      <c r="B268" t="s">
        <v>1049</v>
      </c>
      <c r="H268" s="117">
        <v>46106.373611111114</v>
      </c>
      <c r="I268" s="117">
        <v>46078.520833333336</v>
      </c>
      <c r="J268" t="s">
        <v>859</v>
      </c>
      <c r="K268" t="s">
        <v>859</v>
      </c>
      <c r="L268">
        <v>1150</v>
      </c>
    </row>
    <row r="269" spans="1:12" x14ac:dyDescent="0.35">
      <c r="A269" s="116">
        <v>1149</v>
      </c>
      <c r="B269" t="s">
        <v>1050</v>
      </c>
      <c r="H269" s="117">
        <v>46106.373611111114</v>
      </c>
      <c r="I269" s="117">
        <v>46078.520833333336</v>
      </c>
      <c r="J269" t="s">
        <v>859</v>
      </c>
      <c r="K269" t="s">
        <v>859</v>
      </c>
      <c r="L269">
        <v>1149</v>
      </c>
    </row>
    <row r="270" spans="1:12" x14ac:dyDescent="0.35">
      <c r="A270" s="116">
        <v>1148</v>
      </c>
      <c r="B270" t="s">
        <v>1051</v>
      </c>
      <c r="H270" s="117">
        <v>46106.373611111114</v>
      </c>
      <c r="I270" s="117">
        <v>46078.520833333336</v>
      </c>
      <c r="J270" t="s">
        <v>859</v>
      </c>
      <c r="K270" t="s">
        <v>859</v>
      </c>
      <c r="L270">
        <v>1148</v>
      </c>
    </row>
    <row r="271" spans="1:12" x14ac:dyDescent="0.35">
      <c r="A271" s="116">
        <v>1147</v>
      </c>
      <c r="B271" t="s">
        <v>1052</v>
      </c>
      <c r="H271" s="117">
        <v>46106.373611111114</v>
      </c>
      <c r="I271" s="117">
        <v>46078.520833333336</v>
      </c>
      <c r="J271" t="s">
        <v>859</v>
      </c>
      <c r="K271" t="s">
        <v>859</v>
      </c>
      <c r="L271">
        <v>1147</v>
      </c>
    </row>
    <row r="272" spans="1:12" x14ac:dyDescent="0.35">
      <c r="A272" s="116">
        <v>1144</v>
      </c>
      <c r="B272" t="s">
        <v>1053</v>
      </c>
      <c r="H272" s="117">
        <v>46106.373611111114</v>
      </c>
      <c r="I272" s="117">
        <v>46078.520833333336</v>
      </c>
      <c r="J272" t="s">
        <v>859</v>
      </c>
      <c r="K272" t="s">
        <v>859</v>
      </c>
      <c r="L272">
        <v>1144</v>
      </c>
    </row>
    <row r="273" spans="1:12" x14ac:dyDescent="0.35">
      <c r="A273" s="116">
        <v>1139</v>
      </c>
      <c r="B273" t="s">
        <v>1054</v>
      </c>
      <c r="C273" t="s">
        <v>451</v>
      </c>
      <c r="D273" t="s">
        <v>416</v>
      </c>
      <c r="E273" t="s">
        <v>858</v>
      </c>
      <c r="H273" s="117">
        <v>46139.310416666667</v>
      </c>
      <c r="I273" s="117">
        <v>46078.520833333336</v>
      </c>
      <c r="J273" t="s">
        <v>859</v>
      </c>
      <c r="K273" t="s">
        <v>871</v>
      </c>
      <c r="L273">
        <v>1139</v>
      </c>
    </row>
    <row r="274" spans="1:12" x14ac:dyDescent="0.35">
      <c r="A274" s="116">
        <v>1137</v>
      </c>
      <c r="B274" t="s">
        <v>1055</v>
      </c>
      <c r="C274" t="s">
        <v>451</v>
      </c>
      <c r="D274" t="s">
        <v>416</v>
      </c>
      <c r="E274" t="s">
        <v>910</v>
      </c>
      <c r="F274" t="s">
        <v>1056</v>
      </c>
      <c r="H274" s="117">
        <v>46139.310416666667</v>
      </c>
      <c r="I274" s="117">
        <v>46078.520833333336</v>
      </c>
      <c r="J274" t="s">
        <v>859</v>
      </c>
      <c r="K274" t="s">
        <v>871</v>
      </c>
      <c r="L274">
        <v>1137</v>
      </c>
    </row>
    <row r="275" spans="1:12" x14ac:dyDescent="0.35">
      <c r="A275" s="116">
        <v>1136</v>
      </c>
      <c r="B275" t="s">
        <v>1057</v>
      </c>
      <c r="C275" t="s">
        <v>451</v>
      </c>
      <c r="D275" t="s">
        <v>416</v>
      </c>
      <c r="E275" t="s">
        <v>858</v>
      </c>
      <c r="F275" t="s">
        <v>1058</v>
      </c>
      <c r="H275" s="117">
        <v>46139.310416666667</v>
      </c>
      <c r="I275" s="117">
        <v>46078.520833333336</v>
      </c>
      <c r="J275" t="s">
        <v>859</v>
      </c>
      <c r="K275" t="s">
        <v>871</v>
      </c>
      <c r="L275">
        <v>1136</v>
      </c>
    </row>
    <row r="276" spans="1:12" x14ac:dyDescent="0.35">
      <c r="A276" s="116">
        <v>1133</v>
      </c>
      <c r="B276" t="s">
        <v>1059</v>
      </c>
      <c r="C276" t="s">
        <v>838</v>
      </c>
      <c r="D276" t="s">
        <v>415</v>
      </c>
      <c r="H276" s="117">
        <v>46107.42291666667</v>
      </c>
      <c r="I276" s="117">
        <v>46078.520833333336</v>
      </c>
      <c r="J276" t="s">
        <v>859</v>
      </c>
      <c r="K276" t="s">
        <v>863</v>
      </c>
      <c r="L276">
        <v>1133</v>
      </c>
    </row>
    <row r="277" spans="1:12" x14ac:dyDescent="0.35">
      <c r="A277" s="116">
        <v>1132</v>
      </c>
      <c r="B277" t="s">
        <v>1060</v>
      </c>
      <c r="H277" s="117">
        <v>46106.373611111114</v>
      </c>
      <c r="I277" s="117">
        <v>46078.520833333336</v>
      </c>
      <c r="J277" t="s">
        <v>859</v>
      </c>
      <c r="K277" t="s">
        <v>859</v>
      </c>
      <c r="L277">
        <v>1132</v>
      </c>
    </row>
    <row r="278" spans="1:12" x14ac:dyDescent="0.35">
      <c r="A278" s="116">
        <v>1131</v>
      </c>
      <c r="B278" t="s">
        <v>1061</v>
      </c>
      <c r="H278" s="117">
        <v>46106.373611111114</v>
      </c>
      <c r="I278" s="117">
        <v>46078.520833333336</v>
      </c>
      <c r="J278" t="s">
        <v>859</v>
      </c>
      <c r="K278" t="s">
        <v>859</v>
      </c>
      <c r="L278">
        <v>1131</v>
      </c>
    </row>
    <row r="279" spans="1:12" x14ac:dyDescent="0.35">
      <c r="A279" s="116">
        <v>1130</v>
      </c>
      <c r="B279" t="s">
        <v>453</v>
      </c>
      <c r="C279" t="s">
        <v>451</v>
      </c>
      <c r="D279" t="s">
        <v>414</v>
      </c>
      <c r="E279" t="s">
        <v>858</v>
      </c>
      <c r="F279" t="s">
        <v>1062</v>
      </c>
      <c r="H279" s="117">
        <v>46139.310416666667</v>
      </c>
      <c r="I279" s="117">
        <v>46078.520833333336</v>
      </c>
      <c r="J279" t="s">
        <v>859</v>
      </c>
      <c r="K279" t="s">
        <v>871</v>
      </c>
      <c r="L279">
        <v>1130</v>
      </c>
    </row>
    <row r="280" spans="1:12" x14ac:dyDescent="0.35">
      <c r="A280" s="116">
        <v>1129</v>
      </c>
      <c r="B280" t="s">
        <v>577</v>
      </c>
      <c r="C280" t="s">
        <v>466</v>
      </c>
      <c r="D280" t="s">
        <v>416</v>
      </c>
      <c r="E280" t="s">
        <v>858</v>
      </c>
      <c r="H280" s="117">
        <v>46106.401388888888</v>
      </c>
      <c r="I280" s="117">
        <v>46078.520833333336</v>
      </c>
      <c r="J280" t="s">
        <v>859</v>
      </c>
      <c r="K280" t="s">
        <v>871</v>
      </c>
      <c r="L280">
        <v>1129</v>
      </c>
    </row>
    <row r="281" spans="1:12" x14ac:dyDescent="0.35">
      <c r="A281" s="116">
        <v>1128</v>
      </c>
      <c r="B281" t="s">
        <v>544</v>
      </c>
      <c r="C281" t="s">
        <v>466</v>
      </c>
      <c r="D281" t="s">
        <v>416</v>
      </c>
      <c r="E281" t="s">
        <v>858</v>
      </c>
      <c r="H281" s="117">
        <v>46106.401388888888</v>
      </c>
      <c r="I281" s="117">
        <v>46078.520833333336</v>
      </c>
      <c r="J281" t="s">
        <v>859</v>
      </c>
      <c r="K281" t="s">
        <v>871</v>
      </c>
      <c r="L281">
        <v>1128</v>
      </c>
    </row>
    <row r="282" spans="1:12" x14ac:dyDescent="0.35">
      <c r="A282" s="116">
        <v>1127</v>
      </c>
      <c r="B282" t="s">
        <v>816</v>
      </c>
      <c r="C282" t="s">
        <v>466</v>
      </c>
      <c r="D282" t="s">
        <v>415</v>
      </c>
      <c r="E282" t="s">
        <v>910</v>
      </c>
      <c r="H282" s="117">
        <v>46118.538194444445</v>
      </c>
      <c r="I282" s="117">
        <v>46078.520833333336</v>
      </c>
      <c r="J282" t="s">
        <v>859</v>
      </c>
      <c r="K282" t="s">
        <v>882</v>
      </c>
      <c r="L282">
        <v>1127</v>
      </c>
    </row>
    <row r="283" spans="1:12" x14ac:dyDescent="0.35">
      <c r="A283" s="116">
        <v>1126</v>
      </c>
      <c r="B283" t="s">
        <v>811</v>
      </c>
      <c r="C283" t="s">
        <v>466</v>
      </c>
      <c r="D283" t="s">
        <v>414</v>
      </c>
      <c r="E283" t="s">
        <v>910</v>
      </c>
      <c r="H283" s="117">
        <v>46106.400000000001</v>
      </c>
      <c r="I283" s="117">
        <v>46078.520833333336</v>
      </c>
      <c r="J283" t="s">
        <v>859</v>
      </c>
      <c r="K283" t="s">
        <v>871</v>
      </c>
      <c r="L283">
        <v>1126</v>
      </c>
    </row>
    <row r="284" spans="1:12" x14ac:dyDescent="0.35">
      <c r="A284" s="116">
        <v>1125</v>
      </c>
      <c r="B284" t="s">
        <v>810</v>
      </c>
      <c r="C284" t="s">
        <v>466</v>
      </c>
      <c r="D284" t="s">
        <v>414</v>
      </c>
      <c r="E284" t="s">
        <v>910</v>
      </c>
      <c r="H284" s="117">
        <v>46106.400000000001</v>
      </c>
      <c r="I284" s="117">
        <v>46078.520833333336</v>
      </c>
      <c r="J284" t="s">
        <v>859</v>
      </c>
      <c r="K284" t="s">
        <v>871</v>
      </c>
      <c r="L284">
        <v>1125</v>
      </c>
    </row>
    <row r="285" spans="1:12" x14ac:dyDescent="0.35">
      <c r="A285" s="116">
        <v>1124</v>
      </c>
      <c r="B285" t="s">
        <v>809</v>
      </c>
      <c r="C285" t="s">
        <v>466</v>
      </c>
      <c r="D285" t="s">
        <v>414</v>
      </c>
      <c r="E285" t="s">
        <v>910</v>
      </c>
      <c r="H285" s="117">
        <v>46106.400000000001</v>
      </c>
      <c r="I285" s="117">
        <v>46078.520833333336</v>
      </c>
      <c r="J285" t="s">
        <v>859</v>
      </c>
      <c r="K285" t="s">
        <v>871</v>
      </c>
      <c r="L285">
        <v>1124</v>
      </c>
    </row>
    <row r="286" spans="1:12" x14ac:dyDescent="0.35">
      <c r="A286" s="116">
        <v>1121</v>
      </c>
      <c r="B286" t="s">
        <v>808</v>
      </c>
      <c r="C286" t="s">
        <v>466</v>
      </c>
      <c r="D286" t="s">
        <v>402</v>
      </c>
      <c r="E286" t="s">
        <v>910</v>
      </c>
      <c r="H286" s="117">
        <v>46136.304166666669</v>
      </c>
      <c r="I286" s="117">
        <v>46078.520833333336</v>
      </c>
      <c r="J286" t="s">
        <v>859</v>
      </c>
      <c r="K286" t="s">
        <v>882</v>
      </c>
      <c r="L286">
        <v>1121</v>
      </c>
    </row>
    <row r="287" spans="1:12" x14ac:dyDescent="0.35">
      <c r="A287" s="116">
        <v>1110</v>
      </c>
      <c r="B287" t="s">
        <v>789</v>
      </c>
      <c r="C287" t="s">
        <v>404</v>
      </c>
      <c r="D287" t="s">
        <v>416</v>
      </c>
      <c r="E287" t="s">
        <v>43</v>
      </c>
      <c r="G287" t="s">
        <v>937</v>
      </c>
      <c r="H287" s="117">
        <v>46113.375</v>
      </c>
      <c r="I287" s="117">
        <v>46078.520833333336</v>
      </c>
      <c r="J287" t="s">
        <v>859</v>
      </c>
      <c r="K287" t="s">
        <v>871</v>
      </c>
      <c r="L287">
        <v>1110</v>
      </c>
    </row>
    <row r="288" spans="1:12" x14ac:dyDescent="0.35">
      <c r="A288" s="116">
        <v>1107</v>
      </c>
      <c r="B288" t="s">
        <v>803</v>
      </c>
      <c r="C288" t="s">
        <v>466</v>
      </c>
      <c r="D288" t="s">
        <v>415</v>
      </c>
      <c r="E288" t="s">
        <v>910</v>
      </c>
      <c r="F288" t="s">
        <v>847</v>
      </c>
      <c r="H288" s="117">
        <v>46136.304166666669</v>
      </c>
      <c r="I288" s="117">
        <v>46078.520833333336</v>
      </c>
      <c r="J288" t="s">
        <v>859</v>
      </c>
      <c r="K288" t="s">
        <v>882</v>
      </c>
      <c r="L288">
        <v>1107</v>
      </c>
    </row>
    <row r="289" spans="1:12" x14ac:dyDescent="0.35">
      <c r="A289" s="116">
        <v>1102</v>
      </c>
      <c r="B289" t="s">
        <v>798</v>
      </c>
      <c r="C289" t="s">
        <v>466</v>
      </c>
      <c r="D289" t="s">
        <v>415</v>
      </c>
      <c r="E289" t="s">
        <v>910</v>
      </c>
      <c r="H289" s="117">
        <v>46136.304166666669</v>
      </c>
      <c r="I289" s="117">
        <v>46078.520833333336</v>
      </c>
      <c r="J289" t="s">
        <v>859</v>
      </c>
      <c r="K289" t="s">
        <v>882</v>
      </c>
      <c r="L289">
        <v>1102</v>
      </c>
    </row>
    <row r="290" spans="1:12" x14ac:dyDescent="0.35">
      <c r="A290" s="116">
        <v>1101</v>
      </c>
      <c r="B290" t="s">
        <v>820</v>
      </c>
      <c r="C290" t="s">
        <v>466</v>
      </c>
      <c r="D290" t="s">
        <v>414</v>
      </c>
      <c r="E290" t="s">
        <v>910</v>
      </c>
      <c r="F290" t="s">
        <v>847</v>
      </c>
      <c r="H290" s="117">
        <v>46136.304166666669</v>
      </c>
      <c r="I290" s="117">
        <v>46078.520833333336</v>
      </c>
      <c r="J290" t="s">
        <v>859</v>
      </c>
      <c r="K290" t="s">
        <v>882</v>
      </c>
      <c r="L290">
        <v>1101</v>
      </c>
    </row>
    <row r="291" spans="1:12" x14ac:dyDescent="0.35">
      <c r="A291" s="116">
        <v>1095</v>
      </c>
      <c r="B291" t="s">
        <v>1063</v>
      </c>
      <c r="C291" t="s">
        <v>451</v>
      </c>
      <c r="D291" t="s">
        <v>416</v>
      </c>
      <c r="E291" t="s">
        <v>858</v>
      </c>
      <c r="F291" t="s">
        <v>1064</v>
      </c>
      <c r="H291" s="117">
        <v>46139.310416666667</v>
      </c>
      <c r="I291" s="117">
        <v>46078.520833333336</v>
      </c>
      <c r="J291" t="s">
        <v>859</v>
      </c>
      <c r="K291" t="s">
        <v>871</v>
      </c>
      <c r="L291">
        <v>1095</v>
      </c>
    </row>
    <row r="292" spans="1:12" x14ac:dyDescent="0.35">
      <c r="A292" s="116">
        <v>1092</v>
      </c>
      <c r="B292" t="s">
        <v>450</v>
      </c>
      <c r="C292" t="s">
        <v>451</v>
      </c>
      <c r="D292" t="s">
        <v>416</v>
      </c>
      <c r="E292" t="s">
        <v>858</v>
      </c>
      <c r="F292" t="s">
        <v>1065</v>
      </c>
      <c r="H292" s="117">
        <v>46139.310416666667</v>
      </c>
      <c r="I292" s="117">
        <v>46078.520833333336</v>
      </c>
      <c r="J292" t="s">
        <v>859</v>
      </c>
      <c r="K292" t="s">
        <v>871</v>
      </c>
      <c r="L292">
        <v>1092</v>
      </c>
    </row>
    <row r="293" spans="1:12" x14ac:dyDescent="0.35">
      <c r="A293" s="116">
        <v>1088</v>
      </c>
      <c r="B293" t="s">
        <v>1066</v>
      </c>
      <c r="H293" s="117">
        <v>46106.373611111114</v>
      </c>
      <c r="I293" s="117">
        <v>46078.520833333336</v>
      </c>
      <c r="J293" t="s">
        <v>859</v>
      </c>
      <c r="K293" t="s">
        <v>859</v>
      </c>
      <c r="L293">
        <v>1088</v>
      </c>
    </row>
    <row r="294" spans="1:12" x14ac:dyDescent="0.35">
      <c r="A294" s="116">
        <v>1085</v>
      </c>
      <c r="B294" t="s">
        <v>1067</v>
      </c>
      <c r="C294" t="s">
        <v>875</v>
      </c>
      <c r="D294" t="s">
        <v>416</v>
      </c>
      <c r="E294" t="s">
        <v>858</v>
      </c>
      <c r="F294" t="s">
        <v>1068</v>
      </c>
      <c r="H294" s="117">
        <v>46139.310416666667</v>
      </c>
      <c r="I294" s="117">
        <v>46078.520833333336</v>
      </c>
      <c r="J294" t="s">
        <v>859</v>
      </c>
      <c r="K294" t="s">
        <v>871</v>
      </c>
      <c r="L294">
        <v>1085</v>
      </c>
    </row>
    <row r="295" spans="1:12" x14ac:dyDescent="0.35">
      <c r="A295" s="116">
        <v>1082</v>
      </c>
      <c r="B295" t="s">
        <v>601</v>
      </c>
      <c r="C295" t="s">
        <v>875</v>
      </c>
      <c r="D295" t="s">
        <v>414</v>
      </c>
      <c r="E295" t="s">
        <v>858</v>
      </c>
      <c r="F295" t="s">
        <v>1069</v>
      </c>
      <c r="H295" s="117">
        <v>46139.310416666667</v>
      </c>
      <c r="I295" s="117">
        <v>46078.520833333336</v>
      </c>
      <c r="J295" t="s">
        <v>859</v>
      </c>
      <c r="K295" t="s">
        <v>871</v>
      </c>
      <c r="L295">
        <v>1082</v>
      </c>
    </row>
    <row r="296" spans="1:12" x14ac:dyDescent="0.35">
      <c r="A296" s="116">
        <v>1081</v>
      </c>
      <c r="B296" t="s">
        <v>1070</v>
      </c>
      <c r="C296" t="s">
        <v>875</v>
      </c>
      <c r="D296" t="s">
        <v>414</v>
      </c>
      <c r="E296" t="s">
        <v>858</v>
      </c>
      <c r="F296" t="s">
        <v>1071</v>
      </c>
      <c r="H296" s="117">
        <v>46139.310416666667</v>
      </c>
      <c r="I296" s="117">
        <v>46078.520833333336</v>
      </c>
      <c r="J296" t="s">
        <v>859</v>
      </c>
      <c r="K296" t="s">
        <v>871</v>
      </c>
      <c r="L296">
        <v>1081</v>
      </c>
    </row>
    <row r="297" spans="1:12" x14ac:dyDescent="0.35">
      <c r="A297" s="116">
        <v>1080</v>
      </c>
      <c r="B297" t="s">
        <v>1072</v>
      </c>
      <c r="H297" s="117">
        <v>46106.373611111114</v>
      </c>
      <c r="I297" s="117">
        <v>46078.520833333336</v>
      </c>
      <c r="J297" t="s">
        <v>859</v>
      </c>
      <c r="K297" t="s">
        <v>859</v>
      </c>
      <c r="L297">
        <v>1080</v>
      </c>
    </row>
    <row r="298" spans="1:12" x14ac:dyDescent="0.35">
      <c r="A298" s="116">
        <v>1079</v>
      </c>
      <c r="B298" t="s">
        <v>1073</v>
      </c>
      <c r="C298" t="s">
        <v>875</v>
      </c>
      <c r="D298" t="s">
        <v>414</v>
      </c>
      <c r="E298" t="s">
        <v>858</v>
      </c>
      <c r="H298" s="117">
        <v>46139.310416666667</v>
      </c>
      <c r="I298" s="117">
        <v>46078.520833333336</v>
      </c>
      <c r="J298" t="s">
        <v>859</v>
      </c>
      <c r="K298" t="s">
        <v>871</v>
      </c>
      <c r="L298">
        <v>1079</v>
      </c>
    </row>
    <row r="299" spans="1:12" x14ac:dyDescent="0.35">
      <c r="A299" s="116">
        <v>1068</v>
      </c>
      <c r="B299" t="s">
        <v>782</v>
      </c>
      <c r="C299" t="s">
        <v>877</v>
      </c>
      <c r="D299" t="s">
        <v>415</v>
      </c>
      <c r="E299" t="s">
        <v>858</v>
      </c>
      <c r="F299" t="s">
        <v>1074</v>
      </c>
      <c r="G299" t="s">
        <v>1075</v>
      </c>
      <c r="H299" s="117">
        <v>46139.334027777775</v>
      </c>
      <c r="I299" s="117">
        <v>46078.520833333336</v>
      </c>
      <c r="J299" t="s">
        <v>859</v>
      </c>
      <c r="K299" t="s">
        <v>863</v>
      </c>
      <c r="L299">
        <v>1068</v>
      </c>
    </row>
    <row r="300" spans="1:12" x14ac:dyDescent="0.35">
      <c r="A300" s="116">
        <v>1067</v>
      </c>
      <c r="B300" t="s">
        <v>710</v>
      </c>
      <c r="C300" t="s">
        <v>834</v>
      </c>
      <c r="D300" t="s">
        <v>416</v>
      </c>
      <c r="E300" t="s">
        <v>43</v>
      </c>
      <c r="F300" t="s">
        <v>1076</v>
      </c>
      <c r="H300" s="117">
        <v>46139.310416666667</v>
      </c>
      <c r="I300" s="117">
        <v>46078.520833333336</v>
      </c>
      <c r="J300" t="s">
        <v>859</v>
      </c>
      <c r="K300" t="s">
        <v>871</v>
      </c>
      <c r="L300">
        <v>1067</v>
      </c>
    </row>
    <row r="301" spans="1:12" x14ac:dyDescent="0.35">
      <c r="A301" s="116">
        <v>1065</v>
      </c>
      <c r="B301" t="s">
        <v>835</v>
      </c>
      <c r="H301" s="117">
        <v>46106.373611111114</v>
      </c>
      <c r="I301" s="117">
        <v>46078.520833333336</v>
      </c>
      <c r="J301" t="s">
        <v>859</v>
      </c>
      <c r="K301" t="s">
        <v>859</v>
      </c>
      <c r="L301">
        <v>1065</v>
      </c>
    </row>
    <row r="302" spans="1:12" x14ac:dyDescent="0.35">
      <c r="A302" s="116">
        <v>1064</v>
      </c>
      <c r="B302" t="s">
        <v>701</v>
      </c>
      <c r="C302" t="s">
        <v>834</v>
      </c>
      <c r="D302" t="s">
        <v>414</v>
      </c>
      <c r="E302" t="s">
        <v>858</v>
      </c>
      <c r="F302" t="s">
        <v>1077</v>
      </c>
      <c r="H302" s="117">
        <v>46139.310416666667</v>
      </c>
      <c r="I302" s="117">
        <v>46078.520833333336</v>
      </c>
      <c r="J302" t="s">
        <v>859</v>
      </c>
      <c r="K302" t="s">
        <v>871</v>
      </c>
      <c r="L302">
        <v>1064</v>
      </c>
    </row>
    <row r="303" spans="1:12" x14ac:dyDescent="0.35">
      <c r="A303" s="116">
        <v>1062</v>
      </c>
      <c r="B303" t="s">
        <v>1078</v>
      </c>
      <c r="H303" s="117">
        <v>46106.373611111114</v>
      </c>
      <c r="I303" s="117">
        <v>46078.520833333336</v>
      </c>
      <c r="J303" t="s">
        <v>859</v>
      </c>
      <c r="K303" t="s">
        <v>859</v>
      </c>
      <c r="L303">
        <v>1062</v>
      </c>
    </row>
    <row r="304" spans="1:12" x14ac:dyDescent="0.35">
      <c r="A304" s="116">
        <v>1061</v>
      </c>
      <c r="B304" t="s">
        <v>1079</v>
      </c>
      <c r="H304" s="117">
        <v>46106.373611111114</v>
      </c>
      <c r="I304" s="117">
        <v>46078.520833333336</v>
      </c>
      <c r="J304" t="s">
        <v>859</v>
      </c>
      <c r="K304" t="s">
        <v>859</v>
      </c>
      <c r="L304">
        <v>1061</v>
      </c>
    </row>
    <row r="305" spans="1:12" x14ac:dyDescent="0.35">
      <c r="A305" s="116">
        <v>1058</v>
      </c>
      <c r="B305" t="s">
        <v>1080</v>
      </c>
      <c r="H305" s="117">
        <v>46106.373611111114</v>
      </c>
      <c r="I305" s="117">
        <v>46078.520833333336</v>
      </c>
      <c r="J305" t="s">
        <v>859</v>
      </c>
      <c r="K305" t="s">
        <v>859</v>
      </c>
      <c r="L305">
        <v>1058</v>
      </c>
    </row>
    <row r="306" spans="1:12" x14ac:dyDescent="0.35">
      <c r="A306" s="116">
        <v>1057</v>
      </c>
      <c r="B306" t="s">
        <v>1081</v>
      </c>
      <c r="H306" s="117">
        <v>46106.373611111114</v>
      </c>
      <c r="I306" s="117">
        <v>46078.520833333336</v>
      </c>
      <c r="J306" t="s">
        <v>859</v>
      </c>
      <c r="K306" t="s">
        <v>859</v>
      </c>
      <c r="L306">
        <v>1057</v>
      </c>
    </row>
    <row r="307" spans="1:12" x14ac:dyDescent="0.35">
      <c r="A307" s="116">
        <v>1056</v>
      </c>
      <c r="B307" t="s">
        <v>1082</v>
      </c>
      <c r="C307" t="s">
        <v>1083</v>
      </c>
      <c r="H307" s="117">
        <v>46106.373611111114</v>
      </c>
      <c r="I307" s="117">
        <v>46078.520833333336</v>
      </c>
      <c r="J307" t="s">
        <v>859</v>
      </c>
      <c r="K307" t="s">
        <v>859</v>
      </c>
      <c r="L307">
        <v>1056</v>
      </c>
    </row>
    <row r="308" spans="1:12" x14ac:dyDescent="0.35">
      <c r="A308" s="116">
        <v>1055</v>
      </c>
      <c r="B308" t="s">
        <v>1084</v>
      </c>
      <c r="H308" s="117">
        <v>46106.373611111114</v>
      </c>
      <c r="I308" s="117">
        <v>46078.520833333336</v>
      </c>
      <c r="J308" t="s">
        <v>859</v>
      </c>
      <c r="K308" t="s">
        <v>859</v>
      </c>
      <c r="L308">
        <v>1055</v>
      </c>
    </row>
    <row r="309" spans="1:12" x14ac:dyDescent="0.35">
      <c r="A309" s="116">
        <v>1054</v>
      </c>
      <c r="B309" t="s">
        <v>1085</v>
      </c>
      <c r="C309" t="s">
        <v>1083</v>
      </c>
      <c r="H309" s="117">
        <v>46106.373611111114</v>
      </c>
      <c r="I309" s="117">
        <v>46078.520833333336</v>
      </c>
      <c r="J309" t="s">
        <v>859</v>
      </c>
      <c r="K309" t="s">
        <v>859</v>
      </c>
      <c r="L309">
        <v>1054</v>
      </c>
    </row>
    <row r="310" spans="1:12" x14ac:dyDescent="0.35">
      <c r="A310" s="116">
        <v>1050</v>
      </c>
      <c r="B310" t="s">
        <v>1086</v>
      </c>
      <c r="H310" s="117">
        <v>46106.373611111114</v>
      </c>
      <c r="I310" s="117">
        <v>46078.520833333336</v>
      </c>
      <c r="J310" t="s">
        <v>859</v>
      </c>
      <c r="K310" t="s">
        <v>859</v>
      </c>
      <c r="L310">
        <v>1050</v>
      </c>
    </row>
    <row r="311" spans="1:12" x14ac:dyDescent="0.35">
      <c r="A311" s="116">
        <v>1049</v>
      </c>
      <c r="B311" t="s">
        <v>1087</v>
      </c>
      <c r="H311" s="117">
        <v>46106.373611111114</v>
      </c>
      <c r="I311" s="117">
        <v>46078.520833333336</v>
      </c>
      <c r="J311" t="s">
        <v>859</v>
      </c>
      <c r="K311" t="s">
        <v>859</v>
      </c>
      <c r="L311">
        <v>1049</v>
      </c>
    </row>
    <row r="312" spans="1:12" x14ac:dyDescent="0.35">
      <c r="A312" s="116">
        <v>1048</v>
      </c>
      <c r="B312" t="s">
        <v>1088</v>
      </c>
      <c r="H312" s="117">
        <v>46106.373611111114</v>
      </c>
      <c r="I312" s="117">
        <v>46078.520833333336</v>
      </c>
      <c r="J312" t="s">
        <v>859</v>
      </c>
      <c r="K312" t="s">
        <v>859</v>
      </c>
      <c r="L312">
        <v>1048</v>
      </c>
    </row>
    <row r="313" spans="1:12" x14ac:dyDescent="0.35">
      <c r="A313" s="116">
        <v>1047</v>
      </c>
      <c r="B313" t="s">
        <v>1089</v>
      </c>
      <c r="H313" s="117">
        <v>46106.373611111114</v>
      </c>
      <c r="I313" s="117">
        <v>46078.520833333336</v>
      </c>
      <c r="J313" t="s">
        <v>859</v>
      </c>
      <c r="K313" t="s">
        <v>859</v>
      </c>
      <c r="L313">
        <v>1047</v>
      </c>
    </row>
    <row r="314" spans="1:12" x14ac:dyDescent="0.35">
      <c r="A314" s="116">
        <v>1046</v>
      </c>
      <c r="B314" t="s">
        <v>1090</v>
      </c>
      <c r="H314" s="117">
        <v>46106.373611111114</v>
      </c>
      <c r="I314" s="117">
        <v>46078.520833333336</v>
      </c>
      <c r="J314" t="s">
        <v>859</v>
      </c>
      <c r="K314" t="s">
        <v>859</v>
      </c>
      <c r="L314">
        <v>1046</v>
      </c>
    </row>
    <row r="315" spans="1:12" x14ac:dyDescent="0.35">
      <c r="A315" s="116">
        <v>1045</v>
      </c>
      <c r="B315" t="s">
        <v>1091</v>
      </c>
      <c r="H315" s="117">
        <v>46106.373611111114</v>
      </c>
      <c r="I315" s="117">
        <v>46078.520833333336</v>
      </c>
      <c r="J315" t="s">
        <v>859</v>
      </c>
      <c r="K315" t="s">
        <v>859</v>
      </c>
      <c r="L315">
        <v>1045</v>
      </c>
    </row>
    <row r="316" spans="1:12" x14ac:dyDescent="0.35">
      <c r="A316" s="116">
        <v>1044</v>
      </c>
      <c r="B316" t="s">
        <v>1092</v>
      </c>
      <c r="H316" s="117">
        <v>46106.373611111114</v>
      </c>
      <c r="I316" s="117">
        <v>46078.520833333336</v>
      </c>
      <c r="J316" t="s">
        <v>859</v>
      </c>
      <c r="K316" t="s">
        <v>859</v>
      </c>
      <c r="L316">
        <v>1044</v>
      </c>
    </row>
    <row r="317" spans="1:12" x14ac:dyDescent="0.35">
      <c r="A317" s="116">
        <v>1043</v>
      </c>
      <c r="B317" t="s">
        <v>1093</v>
      </c>
      <c r="H317" s="117">
        <v>46106.373611111114</v>
      </c>
      <c r="I317" s="117">
        <v>46078.520833333336</v>
      </c>
      <c r="J317" t="s">
        <v>859</v>
      </c>
      <c r="K317" t="s">
        <v>859</v>
      </c>
      <c r="L317">
        <v>1043</v>
      </c>
    </row>
    <row r="318" spans="1:12" x14ac:dyDescent="0.35">
      <c r="A318" s="116">
        <v>1042</v>
      </c>
      <c r="B318" t="s">
        <v>1094</v>
      </c>
      <c r="H318" s="117">
        <v>46106.373611111114</v>
      </c>
      <c r="I318" s="117">
        <v>46078.520833333336</v>
      </c>
      <c r="J318" t="s">
        <v>859</v>
      </c>
      <c r="K318" t="s">
        <v>859</v>
      </c>
      <c r="L318">
        <v>1042</v>
      </c>
    </row>
    <row r="319" spans="1:12" x14ac:dyDescent="0.35">
      <c r="A319" s="116">
        <v>1041</v>
      </c>
      <c r="B319" t="s">
        <v>1095</v>
      </c>
      <c r="H319" s="117">
        <v>46106.373611111114</v>
      </c>
      <c r="I319" s="117">
        <v>46078.520833333336</v>
      </c>
      <c r="J319" t="s">
        <v>859</v>
      </c>
      <c r="K319" t="s">
        <v>859</v>
      </c>
      <c r="L319">
        <v>1041</v>
      </c>
    </row>
    <row r="320" spans="1:12" x14ac:dyDescent="0.35">
      <c r="A320" s="116">
        <v>1040</v>
      </c>
      <c r="B320" t="s">
        <v>1096</v>
      </c>
      <c r="H320" s="117">
        <v>46106.373611111114</v>
      </c>
      <c r="I320" s="117">
        <v>46078.520833333336</v>
      </c>
      <c r="J320" t="s">
        <v>859</v>
      </c>
      <c r="K320" t="s">
        <v>859</v>
      </c>
      <c r="L320">
        <v>1040</v>
      </c>
    </row>
    <row r="321" spans="1:12" x14ac:dyDescent="0.35">
      <c r="A321" s="116">
        <v>1039</v>
      </c>
      <c r="B321" t="s">
        <v>1097</v>
      </c>
      <c r="H321" s="117">
        <v>46106.373611111114</v>
      </c>
      <c r="I321" s="117">
        <v>46078.520833333336</v>
      </c>
      <c r="J321" t="s">
        <v>859</v>
      </c>
      <c r="K321" t="s">
        <v>859</v>
      </c>
      <c r="L321">
        <v>1039</v>
      </c>
    </row>
    <row r="322" spans="1:12" x14ac:dyDescent="0.35">
      <c r="A322" s="116">
        <v>1038</v>
      </c>
      <c r="B322" t="s">
        <v>1098</v>
      </c>
      <c r="H322" s="117">
        <v>46106.373611111114</v>
      </c>
      <c r="I322" s="117">
        <v>46078.520833333336</v>
      </c>
      <c r="J322" t="s">
        <v>859</v>
      </c>
      <c r="K322" t="s">
        <v>859</v>
      </c>
      <c r="L322">
        <v>1038</v>
      </c>
    </row>
    <row r="323" spans="1:12" x14ac:dyDescent="0.35">
      <c r="A323" s="116">
        <v>1037</v>
      </c>
      <c r="B323" t="s">
        <v>1099</v>
      </c>
      <c r="H323" s="117">
        <v>46106.373611111114</v>
      </c>
      <c r="I323" s="117">
        <v>46078.520833333336</v>
      </c>
      <c r="J323" t="s">
        <v>859</v>
      </c>
      <c r="K323" t="s">
        <v>859</v>
      </c>
      <c r="L323">
        <v>1037</v>
      </c>
    </row>
    <row r="324" spans="1:12" x14ac:dyDescent="0.35">
      <c r="A324" s="116">
        <v>1036</v>
      </c>
      <c r="B324" t="s">
        <v>1100</v>
      </c>
      <c r="H324" s="117">
        <v>46106.373611111114</v>
      </c>
      <c r="I324" s="117">
        <v>46078.520833333336</v>
      </c>
      <c r="J324" t="s">
        <v>859</v>
      </c>
      <c r="K324" t="s">
        <v>859</v>
      </c>
      <c r="L324">
        <v>1036</v>
      </c>
    </row>
    <row r="325" spans="1:12" x14ac:dyDescent="0.35">
      <c r="A325" s="116">
        <v>1035</v>
      </c>
      <c r="B325" t="s">
        <v>1101</v>
      </c>
      <c r="H325" s="117">
        <v>46106.373611111114</v>
      </c>
      <c r="I325" s="117">
        <v>46078.520833333336</v>
      </c>
      <c r="J325" t="s">
        <v>859</v>
      </c>
      <c r="K325" t="s">
        <v>859</v>
      </c>
      <c r="L325">
        <v>1035</v>
      </c>
    </row>
    <row r="326" spans="1:12" x14ac:dyDescent="0.35">
      <c r="A326" s="116">
        <v>1034</v>
      </c>
      <c r="B326" t="s">
        <v>1102</v>
      </c>
      <c r="H326" s="117">
        <v>46106.373611111114</v>
      </c>
      <c r="I326" s="117">
        <v>46078.520833333336</v>
      </c>
      <c r="J326" t="s">
        <v>859</v>
      </c>
      <c r="K326" t="s">
        <v>859</v>
      </c>
      <c r="L326">
        <v>1034</v>
      </c>
    </row>
    <row r="327" spans="1:12" x14ac:dyDescent="0.35">
      <c r="A327" s="116">
        <v>1033</v>
      </c>
      <c r="B327" t="s">
        <v>1103</v>
      </c>
      <c r="H327" s="117">
        <v>46106.373611111114</v>
      </c>
      <c r="I327" s="117">
        <v>46078.520833333336</v>
      </c>
      <c r="J327" t="s">
        <v>859</v>
      </c>
      <c r="K327" t="s">
        <v>859</v>
      </c>
      <c r="L327">
        <v>1033</v>
      </c>
    </row>
    <row r="328" spans="1:12" x14ac:dyDescent="0.35">
      <c r="A328" s="116">
        <v>1031</v>
      </c>
      <c r="B328" t="s">
        <v>1104</v>
      </c>
      <c r="H328" s="117">
        <v>46106.373611111114</v>
      </c>
      <c r="I328" s="117">
        <v>46078.520833333336</v>
      </c>
      <c r="J328" t="s">
        <v>859</v>
      </c>
      <c r="K328" t="s">
        <v>859</v>
      </c>
      <c r="L328">
        <v>1031</v>
      </c>
    </row>
    <row r="329" spans="1:12" x14ac:dyDescent="0.35">
      <c r="A329" s="116">
        <v>1030</v>
      </c>
      <c r="B329" t="s">
        <v>1105</v>
      </c>
      <c r="H329" s="117">
        <v>46106.373611111114</v>
      </c>
      <c r="I329" s="117">
        <v>46078.520833333336</v>
      </c>
      <c r="J329" t="s">
        <v>859</v>
      </c>
      <c r="K329" t="s">
        <v>859</v>
      </c>
      <c r="L329">
        <v>1030</v>
      </c>
    </row>
    <row r="330" spans="1:12" x14ac:dyDescent="0.35">
      <c r="A330" s="116">
        <v>1029</v>
      </c>
      <c r="B330" t="s">
        <v>1106</v>
      </c>
      <c r="H330" s="117">
        <v>46106.373611111114</v>
      </c>
      <c r="I330" s="117">
        <v>46078.520833333336</v>
      </c>
      <c r="J330" t="s">
        <v>859</v>
      </c>
      <c r="K330" t="s">
        <v>859</v>
      </c>
      <c r="L330">
        <v>1029</v>
      </c>
    </row>
    <row r="331" spans="1:12" x14ac:dyDescent="0.35">
      <c r="A331" s="116">
        <v>1026</v>
      </c>
      <c r="B331" t="s">
        <v>1107</v>
      </c>
      <c r="H331" s="117">
        <v>46106.373611111114</v>
      </c>
      <c r="I331" s="117">
        <v>46078.520833333336</v>
      </c>
      <c r="J331" t="s">
        <v>859</v>
      </c>
      <c r="K331" t="s">
        <v>859</v>
      </c>
      <c r="L331">
        <v>1026</v>
      </c>
    </row>
    <row r="332" spans="1:12" x14ac:dyDescent="0.35">
      <c r="A332" s="116">
        <v>1025</v>
      </c>
      <c r="B332" t="s">
        <v>1108</v>
      </c>
      <c r="H332" s="117">
        <v>46106.373611111114</v>
      </c>
      <c r="I332" s="117">
        <v>46078.520833333336</v>
      </c>
      <c r="J332" t="s">
        <v>859</v>
      </c>
      <c r="K332" t="s">
        <v>859</v>
      </c>
      <c r="L332">
        <v>1025</v>
      </c>
    </row>
    <row r="333" spans="1:12" x14ac:dyDescent="0.35">
      <c r="A333" s="116">
        <v>1024</v>
      </c>
      <c r="B333" t="s">
        <v>1109</v>
      </c>
      <c r="H333" s="117">
        <v>46106.373611111114</v>
      </c>
      <c r="I333" s="117">
        <v>46078.520833333336</v>
      </c>
      <c r="J333" t="s">
        <v>859</v>
      </c>
      <c r="K333" t="s">
        <v>859</v>
      </c>
      <c r="L333">
        <v>1024</v>
      </c>
    </row>
    <row r="334" spans="1:12" x14ac:dyDescent="0.35">
      <c r="A334" s="116">
        <v>1023</v>
      </c>
      <c r="B334" t="s">
        <v>1110</v>
      </c>
      <c r="C334" t="s">
        <v>836</v>
      </c>
      <c r="D334" t="s">
        <v>415</v>
      </c>
      <c r="E334" t="s">
        <v>858</v>
      </c>
      <c r="H334" s="117">
        <v>46139.310416666667</v>
      </c>
      <c r="I334" s="117">
        <v>46078.520833333336</v>
      </c>
      <c r="J334" t="s">
        <v>859</v>
      </c>
      <c r="K334" t="s">
        <v>871</v>
      </c>
      <c r="L334">
        <v>1023</v>
      </c>
    </row>
    <row r="335" spans="1:12" x14ac:dyDescent="0.35">
      <c r="A335" s="116">
        <v>1022</v>
      </c>
      <c r="B335" t="s">
        <v>1111</v>
      </c>
      <c r="C335" t="s">
        <v>836</v>
      </c>
      <c r="D335" t="s">
        <v>414</v>
      </c>
      <c r="E335" t="s">
        <v>858</v>
      </c>
      <c r="F335" t="s">
        <v>1112</v>
      </c>
      <c r="H335" s="117">
        <v>46139.310416666667</v>
      </c>
      <c r="I335" s="117">
        <v>46078.520833333336</v>
      </c>
      <c r="J335" t="s">
        <v>859</v>
      </c>
      <c r="K335" t="s">
        <v>871</v>
      </c>
      <c r="L335">
        <v>1022</v>
      </c>
    </row>
    <row r="336" spans="1:12" x14ac:dyDescent="0.35">
      <c r="A336" s="116">
        <v>1021</v>
      </c>
      <c r="B336" t="s">
        <v>1113</v>
      </c>
      <c r="C336" t="s">
        <v>836</v>
      </c>
      <c r="D336" t="s">
        <v>414</v>
      </c>
      <c r="E336" t="s">
        <v>858</v>
      </c>
      <c r="F336" t="s">
        <v>1114</v>
      </c>
      <c r="H336" s="117">
        <v>46139.310416666667</v>
      </c>
      <c r="I336" s="117">
        <v>46078.520833333336</v>
      </c>
      <c r="J336" t="s">
        <v>859</v>
      </c>
      <c r="K336" t="s">
        <v>871</v>
      </c>
      <c r="L336">
        <v>1021</v>
      </c>
    </row>
    <row r="337" spans="1:12" x14ac:dyDescent="0.35">
      <c r="A337" s="116">
        <v>1020</v>
      </c>
      <c r="B337" t="s">
        <v>1115</v>
      </c>
      <c r="C337" t="s">
        <v>836</v>
      </c>
      <c r="D337" t="s">
        <v>414</v>
      </c>
      <c r="E337" t="s">
        <v>858</v>
      </c>
      <c r="H337" s="117">
        <v>46139.310416666667</v>
      </c>
      <c r="I337" s="117">
        <v>46078.520833333336</v>
      </c>
      <c r="J337" t="s">
        <v>859</v>
      </c>
      <c r="K337" t="s">
        <v>871</v>
      </c>
      <c r="L337">
        <v>1020</v>
      </c>
    </row>
    <row r="338" spans="1:12" x14ac:dyDescent="0.35">
      <c r="A338" s="116">
        <v>1019</v>
      </c>
      <c r="B338" t="s">
        <v>1116</v>
      </c>
      <c r="C338" t="s">
        <v>836</v>
      </c>
      <c r="D338" t="s">
        <v>414</v>
      </c>
      <c r="E338" t="s">
        <v>858</v>
      </c>
      <c r="F338" t="s">
        <v>1117</v>
      </c>
      <c r="H338" s="117">
        <v>46139.310416666667</v>
      </c>
      <c r="I338" s="117">
        <v>46078.520833333336</v>
      </c>
      <c r="J338" t="s">
        <v>859</v>
      </c>
      <c r="K338" t="s">
        <v>871</v>
      </c>
      <c r="L338">
        <v>1019</v>
      </c>
    </row>
    <row r="339" spans="1:12" x14ac:dyDescent="0.35">
      <c r="A339" s="116">
        <v>1018</v>
      </c>
      <c r="B339" t="s">
        <v>1118</v>
      </c>
      <c r="C339" t="s">
        <v>836</v>
      </c>
      <c r="D339" t="s">
        <v>414</v>
      </c>
      <c r="E339" t="s">
        <v>858</v>
      </c>
      <c r="F339" t="s">
        <v>1112</v>
      </c>
      <c r="H339" s="117">
        <v>46139.310416666667</v>
      </c>
      <c r="I339" s="117">
        <v>46078.520833333336</v>
      </c>
      <c r="J339" t="s">
        <v>859</v>
      </c>
      <c r="K339" t="s">
        <v>871</v>
      </c>
      <c r="L339">
        <v>1018</v>
      </c>
    </row>
    <row r="340" spans="1:12" x14ac:dyDescent="0.35">
      <c r="A340" s="116">
        <v>1013</v>
      </c>
      <c r="B340" t="s">
        <v>1119</v>
      </c>
      <c r="H340" s="117">
        <v>46106.373611111114</v>
      </c>
      <c r="I340" s="117">
        <v>46078.520833333336</v>
      </c>
      <c r="J340" t="s">
        <v>859</v>
      </c>
      <c r="K340" t="s">
        <v>859</v>
      </c>
      <c r="L340">
        <v>1013</v>
      </c>
    </row>
    <row r="341" spans="1:12" x14ac:dyDescent="0.35">
      <c r="A341" s="116">
        <v>1012</v>
      </c>
      <c r="B341" t="s">
        <v>1120</v>
      </c>
      <c r="H341" s="117">
        <v>46106.373611111114</v>
      </c>
      <c r="I341" s="117">
        <v>46078.520833333336</v>
      </c>
      <c r="J341" t="s">
        <v>859</v>
      </c>
      <c r="K341" t="s">
        <v>859</v>
      </c>
      <c r="L341">
        <v>1012</v>
      </c>
    </row>
    <row r="342" spans="1:12" x14ac:dyDescent="0.35">
      <c r="A342" s="116">
        <v>1011</v>
      </c>
      <c r="B342" t="s">
        <v>1121</v>
      </c>
      <c r="C342" t="s">
        <v>862</v>
      </c>
      <c r="D342" t="s">
        <v>414</v>
      </c>
      <c r="H342" s="117">
        <v>46107.372916666667</v>
      </c>
      <c r="I342" s="117">
        <v>46078.520833333336</v>
      </c>
      <c r="J342" t="s">
        <v>859</v>
      </c>
      <c r="K342" t="s">
        <v>863</v>
      </c>
      <c r="L342">
        <v>1011</v>
      </c>
    </row>
    <row r="343" spans="1:12" x14ac:dyDescent="0.35">
      <c r="A343" s="116">
        <v>1010</v>
      </c>
      <c r="B343" t="s">
        <v>1122</v>
      </c>
      <c r="H343" s="117">
        <v>46106.373611111114</v>
      </c>
      <c r="I343" s="117">
        <v>46078.520833333336</v>
      </c>
      <c r="J343" t="s">
        <v>859</v>
      </c>
      <c r="K343" t="s">
        <v>859</v>
      </c>
      <c r="L343">
        <v>1010</v>
      </c>
    </row>
    <row r="344" spans="1:12" x14ac:dyDescent="0.35">
      <c r="A344" s="116">
        <v>1007</v>
      </c>
      <c r="B344" t="s">
        <v>1123</v>
      </c>
      <c r="H344" s="117">
        <v>46106.373611111114</v>
      </c>
      <c r="I344" s="117">
        <v>46078.520833333336</v>
      </c>
      <c r="J344" t="s">
        <v>859</v>
      </c>
      <c r="K344" t="s">
        <v>859</v>
      </c>
      <c r="L344">
        <v>1007</v>
      </c>
    </row>
    <row r="345" spans="1:12" x14ac:dyDescent="0.35">
      <c r="A345" s="116">
        <v>1006</v>
      </c>
      <c r="B345" t="s">
        <v>1124</v>
      </c>
      <c r="H345" s="117">
        <v>46106.373611111114</v>
      </c>
      <c r="I345" s="117">
        <v>46078.520833333336</v>
      </c>
      <c r="J345" t="s">
        <v>859</v>
      </c>
      <c r="K345" t="s">
        <v>859</v>
      </c>
      <c r="L345">
        <v>1006</v>
      </c>
    </row>
    <row r="346" spans="1:12" x14ac:dyDescent="0.35">
      <c r="A346" s="116">
        <v>1004</v>
      </c>
      <c r="B346" t="s">
        <v>1125</v>
      </c>
      <c r="C346" t="s">
        <v>451</v>
      </c>
      <c r="D346" t="s">
        <v>414</v>
      </c>
      <c r="E346" t="s">
        <v>858</v>
      </c>
      <c r="H346" s="117">
        <v>46139.310416666667</v>
      </c>
      <c r="I346" s="117">
        <v>46078.520833333336</v>
      </c>
      <c r="J346" t="s">
        <v>859</v>
      </c>
      <c r="K346" t="s">
        <v>871</v>
      </c>
      <c r="L346">
        <v>1004</v>
      </c>
    </row>
    <row r="347" spans="1:12" x14ac:dyDescent="0.35">
      <c r="A347" s="116">
        <v>1003</v>
      </c>
      <c r="B347" t="s">
        <v>1126</v>
      </c>
      <c r="C347" t="s">
        <v>451</v>
      </c>
      <c r="D347" t="s">
        <v>414</v>
      </c>
      <c r="E347" t="s">
        <v>858</v>
      </c>
      <c r="H347" s="117">
        <v>46139.310416666667</v>
      </c>
      <c r="I347" s="117">
        <v>46078.520833333336</v>
      </c>
      <c r="J347" t="s">
        <v>859</v>
      </c>
      <c r="K347" t="s">
        <v>871</v>
      </c>
      <c r="L347">
        <v>1003</v>
      </c>
    </row>
    <row r="348" spans="1:12" x14ac:dyDescent="0.35">
      <c r="A348" s="116">
        <v>1002</v>
      </c>
      <c r="B348" t="s">
        <v>494</v>
      </c>
      <c r="C348" t="s">
        <v>451</v>
      </c>
      <c r="D348" t="s">
        <v>414</v>
      </c>
      <c r="E348" t="s">
        <v>858</v>
      </c>
      <c r="F348" t="s">
        <v>1127</v>
      </c>
      <c r="H348" s="117">
        <v>46139.310416666667</v>
      </c>
      <c r="I348" s="117">
        <v>46078.520833333336</v>
      </c>
      <c r="J348" t="s">
        <v>859</v>
      </c>
      <c r="K348" t="s">
        <v>871</v>
      </c>
      <c r="L348">
        <v>1002</v>
      </c>
    </row>
    <row r="349" spans="1:12" x14ac:dyDescent="0.35">
      <c r="A349" s="116">
        <v>1000</v>
      </c>
      <c r="B349" t="s">
        <v>440</v>
      </c>
      <c r="C349" t="s">
        <v>875</v>
      </c>
      <c r="D349" t="s">
        <v>414</v>
      </c>
      <c r="E349" t="s">
        <v>858</v>
      </c>
      <c r="F349" t="s">
        <v>1128</v>
      </c>
      <c r="H349" s="117">
        <v>46139.310416666667</v>
      </c>
      <c r="I349" s="117">
        <v>46078.520833333336</v>
      </c>
      <c r="J349" t="s">
        <v>859</v>
      </c>
      <c r="K349" t="s">
        <v>871</v>
      </c>
      <c r="L349">
        <v>1000</v>
      </c>
    </row>
    <row r="350" spans="1:12" x14ac:dyDescent="0.35">
      <c r="A350">
        <v>999</v>
      </c>
      <c r="B350" t="s">
        <v>1129</v>
      </c>
      <c r="H350" s="117">
        <v>46106.373611111114</v>
      </c>
      <c r="I350" s="117">
        <v>46078.520833333336</v>
      </c>
      <c r="J350" t="s">
        <v>859</v>
      </c>
      <c r="K350" t="s">
        <v>859</v>
      </c>
      <c r="L350">
        <v>999</v>
      </c>
    </row>
    <row r="351" spans="1:12" x14ac:dyDescent="0.35">
      <c r="A351">
        <v>998</v>
      </c>
      <c r="B351" t="s">
        <v>1130</v>
      </c>
      <c r="H351" s="117">
        <v>46106.374305555553</v>
      </c>
      <c r="I351" s="117">
        <v>46078.520833333336</v>
      </c>
      <c r="J351" t="s">
        <v>859</v>
      </c>
      <c r="K351" t="s">
        <v>859</v>
      </c>
      <c r="L351">
        <v>998</v>
      </c>
    </row>
    <row r="352" spans="1:12" x14ac:dyDescent="0.35">
      <c r="A352">
        <v>996</v>
      </c>
      <c r="B352" t="s">
        <v>439</v>
      </c>
      <c r="C352" t="s">
        <v>877</v>
      </c>
      <c r="D352" t="s">
        <v>414</v>
      </c>
      <c r="E352" t="s">
        <v>858</v>
      </c>
      <c r="F352" t="s">
        <v>1131</v>
      </c>
      <c r="G352" t="s">
        <v>1132</v>
      </c>
      <c r="H352" s="117">
        <v>46139.340277777781</v>
      </c>
      <c r="I352" s="117">
        <v>46078.520833333336</v>
      </c>
      <c r="J352" t="s">
        <v>859</v>
      </c>
      <c r="K352" t="s">
        <v>863</v>
      </c>
      <c r="L352">
        <v>996</v>
      </c>
    </row>
    <row r="353" spans="1:12" x14ac:dyDescent="0.35">
      <c r="A353">
        <v>995</v>
      </c>
      <c r="B353" t="s">
        <v>1133</v>
      </c>
      <c r="C353" t="s">
        <v>875</v>
      </c>
      <c r="D353" t="s">
        <v>414</v>
      </c>
      <c r="E353" t="s">
        <v>858</v>
      </c>
      <c r="F353" t="s">
        <v>1134</v>
      </c>
      <c r="H353" s="117">
        <v>46139.310416666667</v>
      </c>
      <c r="I353" s="117">
        <v>46078.520833333336</v>
      </c>
      <c r="J353" t="s">
        <v>859</v>
      </c>
      <c r="K353" t="s">
        <v>871</v>
      </c>
      <c r="L353">
        <v>995</v>
      </c>
    </row>
    <row r="354" spans="1:12" x14ac:dyDescent="0.35">
      <c r="A354">
        <v>994</v>
      </c>
      <c r="B354" t="s">
        <v>1135</v>
      </c>
      <c r="C354" t="s">
        <v>875</v>
      </c>
      <c r="D354" t="s">
        <v>414</v>
      </c>
      <c r="E354" t="s">
        <v>858</v>
      </c>
      <c r="F354" t="s">
        <v>1136</v>
      </c>
      <c r="H354" s="117">
        <v>46139.310416666667</v>
      </c>
      <c r="I354" s="117">
        <v>46078.520833333336</v>
      </c>
      <c r="J354" t="s">
        <v>859</v>
      </c>
      <c r="K354" t="s">
        <v>871</v>
      </c>
      <c r="L354">
        <v>994</v>
      </c>
    </row>
    <row r="355" spans="1:12" x14ac:dyDescent="0.35">
      <c r="A355">
        <v>993</v>
      </c>
      <c r="B355" t="s">
        <v>1137</v>
      </c>
      <c r="C355" t="s">
        <v>875</v>
      </c>
      <c r="D355" t="s">
        <v>414</v>
      </c>
      <c r="E355" t="s">
        <v>858</v>
      </c>
      <c r="F355" t="s">
        <v>1138</v>
      </c>
      <c r="H355" s="117">
        <v>46139.310416666667</v>
      </c>
      <c r="I355" s="117">
        <v>46078.520833333336</v>
      </c>
      <c r="J355" t="s">
        <v>859</v>
      </c>
      <c r="K355" t="s">
        <v>871</v>
      </c>
      <c r="L355">
        <v>993</v>
      </c>
    </row>
    <row r="356" spans="1:12" x14ac:dyDescent="0.35">
      <c r="A356">
        <v>992</v>
      </c>
      <c r="B356" t="s">
        <v>1139</v>
      </c>
      <c r="C356" t="s">
        <v>875</v>
      </c>
      <c r="D356" t="s">
        <v>414</v>
      </c>
      <c r="H356" s="117">
        <v>46139.310416666667</v>
      </c>
      <c r="I356" s="117">
        <v>46078.520833333336</v>
      </c>
      <c r="J356" t="s">
        <v>859</v>
      </c>
      <c r="K356" t="s">
        <v>871</v>
      </c>
      <c r="L356">
        <v>992</v>
      </c>
    </row>
    <row r="357" spans="1:12" x14ac:dyDescent="0.35">
      <c r="A357">
        <v>991</v>
      </c>
      <c r="B357" t="s">
        <v>1140</v>
      </c>
      <c r="C357" t="s">
        <v>875</v>
      </c>
      <c r="D357" t="s">
        <v>414</v>
      </c>
      <c r="E357" t="s">
        <v>858</v>
      </c>
      <c r="F357" t="s">
        <v>1141</v>
      </c>
      <c r="H357" s="117">
        <v>46139.310416666667</v>
      </c>
      <c r="I357" s="117">
        <v>46078.520833333336</v>
      </c>
      <c r="J357" t="s">
        <v>859</v>
      </c>
      <c r="K357" t="s">
        <v>871</v>
      </c>
      <c r="L357">
        <v>991</v>
      </c>
    </row>
    <row r="358" spans="1:12" x14ac:dyDescent="0.35">
      <c r="A358">
        <v>989</v>
      </c>
      <c r="B358" t="s">
        <v>662</v>
      </c>
      <c r="C358" t="s">
        <v>404</v>
      </c>
      <c r="D358" t="s">
        <v>414</v>
      </c>
      <c r="E358" t="s">
        <v>910</v>
      </c>
      <c r="F358" t="s">
        <v>1142</v>
      </c>
      <c r="G358" t="s">
        <v>937</v>
      </c>
      <c r="H358" s="117">
        <v>46127.415277777778</v>
      </c>
      <c r="I358" s="117">
        <v>46078.520833333336</v>
      </c>
      <c r="J358" t="s">
        <v>859</v>
      </c>
      <c r="K358" t="s">
        <v>879</v>
      </c>
      <c r="L358">
        <v>989</v>
      </c>
    </row>
    <row r="359" spans="1:12" x14ac:dyDescent="0.35">
      <c r="A359">
        <v>988</v>
      </c>
      <c r="B359" t="s">
        <v>525</v>
      </c>
      <c r="C359" t="s">
        <v>404</v>
      </c>
      <c r="D359" t="s">
        <v>414</v>
      </c>
      <c r="E359" t="s">
        <v>858</v>
      </c>
      <c r="F359" t="s">
        <v>1143</v>
      </c>
      <c r="G359" t="s">
        <v>1144</v>
      </c>
      <c r="H359" s="117">
        <v>46127.442361111112</v>
      </c>
      <c r="I359" s="117">
        <v>46078.520833333336</v>
      </c>
      <c r="J359" t="s">
        <v>859</v>
      </c>
      <c r="K359" t="s">
        <v>879</v>
      </c>
      <c r="L359">
        <v>988</v>
      </c>
    </row>
    <row r="360" spans="1:12" x14ac:dyDescent="0.35">
      <c r="A360">
        <v>987</v>
      </c>
      <c r="B360" t="s">
        <v>603</v>
      </c>
      <c r="C360" t="s">
        <v>404</v>
      </c>
      <c r="D360" t="s">
        <v>415</v>
      </c>
      <c r="E360" t="s">
        <v>43</v>
      </c>
      <c r="F360" t="s">
        <v>2</v>
      </c>
      <c r="G360" t="s">
        <v>955</v>
      </c>
      <c r="H360" s="117">
        <v>46127.415277777778</v>
      </c>
      <c r="I360" s="117">
        <v>46078.520833333336</v>
      </c>
      <c r="J360" t="s">
        <v>859</v>
      </c>
      <c r="K360" t="s">
        <v>879</v>
      </c>
      <c r="L360">
        <v>987</v>
      </c>
    </row>
    <row r="361" spans="1:12" x14ac:dyDescent="0.35">
      <c r="A361">
        <v>986</v>
      </c>
      <c r="B361" t="s">
        <v>623</v>
      </c>
      <c r="C361" t="s">
        <v>404</v>
      </c>
      <c r="D361" t="s">
        <v>415</v>
      </c>
      <c r="E361" t="s">
        <v>43</v>
      </c>
      <c r="F361" t="s">
        <v>1145</v>
      </c>
      <c r="G361" t="s">
        <v>955</v>
      </c>
      <c r="H361" s="117">
        <v>46127.442361111112</v>
      </c>
      <c r="I361" s="117">
        <v>46078.520833333336</v>
      </c>
      <c r="J361" t="s">
        <v>859</v>
      </c>
      <c r="K361" t="s">
        <v>879</v>
      </c>
      <c r="L361">
        <v>986</v>
      </c>
    </row>
    <row r="362" spans="1:12" x14ac:dyDescent="0.35">
      <c r="A362">
        <v>985</v>
      </c>
      <c r="B362" t="s">
        <v>484</v>
      </c>
      <c r="C362" t="s">
        <v>404</v>
      </c>
      <c r="D362" t="s">
        <v>414</v>
      </c>
      <c r="E362" t="s">
        <v>858</v>
      </c>
      <c r="F362" t="s">
        <v>1146</v>
      </c>
      <c r="G362" t="s">
        <v>955</v>
      </c>
      <c r="H362" s="117">
        <v>46127.415277777778</v>
      </c>
      <c r="I362" s="117">
        <v>46078.520833333336</v>
      </c>
      <c r="J362" t="s">
        <v>859</v>
      </c>
      <c r="K362" t="s">
        <v>879</v>
      </c>
      <c r="L362">
        <v>985</v>
      </c>
    </row>
    <row r="363" spans="1:12" x14ac:dyDescent="0.35">
      <c r="A363">
        <v>983</v>
      </c>
      <c r="B363" t="s">
        <v>746</v>
      </c>
      <c r="C363" t="s">
        <v>877</v>
      </c>
      <c r="D363" t="s">
        <v>414</v>
      </c>
      <c r="E363" t="s">
        <v>858</v>
      </c>
      <c r="F363" t="s">
        <v>1147</v>
      </c>
      <c r="G363" t="s">
        <v>1148</v>
      </c>
      <c r="H363" s="117">
        <v>46139.334722222222</v>
      </c>
      <c r="I363" s="117">
        <v>46078.520833333336</v>
      </c>
      <c r="J363" t="s">
        <v>859</v>
      </c>
      <c r="K363" t="s">
        <v>863</v>
      </c>
      <c r="L363">
        <v>983</v>
      </c>
    </row>
    <row r="364" spans="1:12" x14ac:dyDescent="0.35">
      <c r="A364">
        <v>982</v>
      </c>
      <c r="B364" t="s">
        <v>777</v>
      </c>
      <c r="C364" t="s">
        <v>877</v>
      </c>
      <c r="D364" t="s">
        <v>415</v>
      </c>
      <c r="E364" t="s">
        <v>858</v>
      </c>
      <c r="F364" t="s">
        <v>1149</v>
      </c>
      <c r="G364" t="s">
        <v>1150</v>
      </c>
      <c r="H364" s="117">
        <v>46139.334027777775</v>
      </c>
      <c r="I364" s="117">
        <v>46078.520833333336</v>
      </c>
      <c r="J364" t="s">
        <v>859</v>
      </c>
      <c r="K364" t="s">
        <v>863</v>
      </c>
      <c r="L364">
        <v>982</v>
      </c>
    </row>
    <row r="365" spans="1:12" x14ac:dyDescent="0.35">
      <c r="A365">
        <v>981</v>
      </c>
      <c r="B365" t="s">
        <v>779</v>
      </c>
      <c r="C365" t="s">
        <v>877</v>
      </c>
      <c r="D365" t="s">
        <v>414</v>
      </c>
      <c r="E365" t="s">
        <v>43</v>
      </c>
      <c r="F365" t="s">
        <v>1151</v>
      </c>
      <c r="G365" t="s">
        <v>1152</v>
      </c>
      <c r="H365" s="117">
        <v>46139.344444444447</v>
      </c>
      <c r="I365" s="117">
        <v>46078.520833333336</v>
      </c>
      <c r="J365" t="s">
        <v>859</v>
      </c>
      <c r="K365" t="s">
        <v>863</v>
      </c>
      <c r="L365">
        <v>981</v>
      </c>
    </row>
    <row r="366" spans="1:12" x14ac:dyDescent="0.35">
      <c r="A366">
        <v>980</v>
      </c>
      <c r="B366" t="s">
        <v>432</v>
      </c>
      <c r="C366" t="s">
        <v>877</v>
      </c>
      <c r="D366" t="s">
        <v>414</v>
      </c>
      <c r="E366" t="s">
        <v>858</v>
      </c>
      <c r="F366" t="s">
        <v>1153</v>
      </c>
      <c r="G366" t="s">
        <v>1154</v>
      </c>
      <c r="H366" s="117">
        <v>46139.343055555553</v>
      </c>
      <c r="I366" s="117">
        <v>46078.520833333336</v>
      </c>
      <c r="J366" t="s">
        <v>859</v>
      </c>
      <c r="K366" t="s">
        <v>863</v>
      </c>
      <c r="L366">
        <v>980</v>
      </c>
    </row>
    <row r="367" spans="1:12" x14ac:dyDescent="0.35">
      <c r="A367">
        <v>979</v>
      </c>
      <c r="B367" t="s">
        <v>431</v>
      </c>
      <c r="C367" t="s">
        <v>877</v>
      </c>
      <c r="D367" t="s">
        <v>414</v>
      </c>
      <c r="E367" t="s">
        <v>858</v>
      </c>
      <c r="F367" t="s">
        <v>1155</v>
      </c>
      <c r="G367" t="s">
        <v>1148</v>
      </c>
      <c r="H367" s="117">
        <v>46139.336805555555</v>
      </c>
      <c r="I367" s="117">
        <v>46078.520833333336</v>
      </c>
      <c r="J367" t="s">
        <v>859</v>
      </c>
      <c r="K367" t="s">
        <v>863</v>
      </c>
      <c r="L367">
        <v>979</v>
      </c>
    </row>
    <row r="368" spans="1:12" x14ac:dyDescent="0.35">
      <c r="A368">
        <v>978</v>
      </c>
      <c r="B368" t="s">
        <v>430</v>
      </c>
      <c r="C368" t="s">
        <v>877</v>
      </c>
      <c r="D368" t="s">
        <v>414</v>
      </c>
      <c r="E368" t="s">
        <v>858</v>
      </c>
      <c r="F368" t="s">
        <v>1156</v>
      </c>
      <c r="G368" t="s">
        <v>1148</v>
      </c>
      <c r="H368" s="117">
        <v>46139.336805555555</v>
      </c>
      <c r="I368" s="117">
        <v>46078.520833333336</v>
      </c>
      <c r="J368" t="s">
        <v>859</v>
      </c>
      <c r="K368" t="s">
        <v>863</v>
      </c>
      <c r="L368">
        <v>978</v>
      </c>
    </row>
    <row r="369" spans="1:12" x14ac:dyDescent="0.35">
      <c r="A369">
        <v>977</v>
      </c>
      <c r="B369" t="s">
        <v>429</v>
      </c>
      <c r="C369" t="s">
        <v>877</v>
      </c>
      <c r="D369" t="s">
        <v>414</v>
      </c>
      <c r="E369" t="s">
        <v>858</v>
      </c>
      <c r="F369" t="s">
        <v>1157</v>
      </c>
      <c r="G369" t="s">
        <v>429</v>
      </c>
      <c r="H369" s="117">
        <v>46139.337500000001</v>
      </c>
      <c r="I369" s="117">
        <v>46078.520833333336</v>
      </c>
      <c r="J369" t="s">
        <v>859</v>
      </c>
      <c r="K369" t="s">
        <v>863</v>
      </c>
      <c r="L369">
        <v>977</v>
      </c>
    </row>
    <row r="370" spans="1:12" x14ac:dyDescent="0.35">
      <c r="A370">
        <v>976</v>
      </c>
      <c r="B370" t="s">
        <v>428</v>
      </c>
      <c r="C370" t="s">
        <v>877</v>
      </c>
      <c r="D370" t="s">
        <v>414</v>
      </c>
      <c r="E370" t="s">
        <v>858</v>
      </c>
      <c r="F370" t="s">
        <v>1158</v>
      </c>
      <c r="G370" t="s">
        <v>1024</v>
      </c>
      <c r="H370" s="117">
        <v>46139.340277777781</v>
      </c>
      <c r="I370" s="117">
        <v>46078.520833333336</v>
      </c>
      <c r="J370" t="s">
        <v>859</v>
      </c>
      <c r="K370" t="s">
        <v>863</v>
      </c>
      <c r="L370">
        <v>976</v>
      </c>
    </row>
    <row r="371" spans="1:12" x14ac:dyDescent="0.35">
      <c r="A371">
        <v>975</v>
      </c>
      <c r="B371" t="s">
        <v>427</v>
      </c>
      <c r="C371" t="s">
        <v>877</v>
      </c>
      <c r="D371" t="s">
        <v>414</v>
      </c>
      <c r="E371" t="s">
        <v>858</v>
      </c>
      <c r="F371" t="s">
        <v>1159</v>
      </c>
      <c r="G371" t="s">
        <v>1024</v>
      </c>
      <c r="H371" s="117">
        <v>46139.341666666667</v>
      </c>
      <c r="I371" s="117">
        <v>46078.520833333336</v>
      </c>
      <c r="J371" t="s">
        <v>859</v>
      </c>
      <c r="K371" t="s">
        <v>863</v>
      </c>
      <c r="L371">
        <v>975</v>
      </c>
    </row>
    <row r="372" spans="1:12" x14ac:dyDescent="0.35">
      <c r="A372">
        <v>974</v>
      </c>
      <c r="B372" t="s">
        <v>745</v>
      </c>
      <c r="C372" t="s">
        <v>877</v>
      </c>
      <c r="D372" t="s">
        <v>414</v>
      </c>
      <c r="E372" t="s">
        <v>858</v>
      </c>
      <c r="F372" t="s">
        <v>1160</v>
      </c>
      <c r="G372" t="s">
        <v>1152</v>
      </c>
      <c r="H372" s="117">
        <v>46139.344444444447</v>
      </c>
      <c r="I372" s="117">
        <v>46078.520833333336</v>
      </c>
      <c r="J372" t="s">
        <v>859</v>
      </c>
      <c r="K372" t="s">
        <v>863</v>
      </c>
      <c r="L372">
        <v>974</v>
      </c>
    </row>
    <row r="373" spans="1:12" x14ac:dyDescent="0.35">
      <c r="A373">
        <v>973</v>
      </c>
      <c r="B373" t="s">
        <v>426</v>
      </c>
      <c r="C373" t="s">
        <v>877</v>
      </c>
      <c r="D373" t="s">
        <v>414</v>
      </c>
      <c r="E373" t="s">
        <v>858</v>
      </c>
      <c r="F373" t="s">
        <v>1161</v>
      </c>
      <c r="G373" t="s">
        <v>429</v>
      </c>
      <c r="H373" s="117">
        <v>46139.342361111114</v>
      </c>
      <c r="I373" s="117">
        <v>46078.520833333336</v>
      </c>
      <c r="J373" t="s">
        <v>859</v>
      </c>
      <c r="K373" t="s">
        <v>863</v>
      </c>
      <c r="L373">
        <v>973</v>
      </c>
    </row>
    <row r="374" spans="1:12" x14ac:dyDescent="0.35">
      <c r="A374">
        <v>972</v>
      </c>
      <c r="B374" t="s">
        <v>425</v>
      </c>
      <c r="C374" t="s">
        <v>877</v>
      </c>
      <c r="D374" t="s">
        <v>414</v>
      </c>
      <c r="E374" t="s">
        <v>858</v>
      </c>
      <c r="F374" t="s">
        <v>1162</v>
      </c>
      <c r="G374" t="s">
        <v>1024</v>
      </c>
      <c r="H374" s="117">
        <v>46139.34097222222</v>
      </c>
      <c r="I374" s="117">
        <v>46078.520833333336</v>
      </c>
      <c r="J374" t="s">
        <v>859</v>
      </c>
      <c r="K374" t="s">
        <v>863</v>
      </c>
      <c r="L374">
        <v>972</v>
      </c>
    </row>
    <row r="375" spans="1:12" x14ac:dyDescent="0.35">
      <c r="A375">
        <v>971</v>
      </c>
      <c r="B375" t="s">
        <v>1163</v>
      </c>
      <c r="C375" t="s">
        <v>877</v>
      </c>
      <c r="D375" t="s">
        <v>414</v>
      </c>
      <c r="E375" t="s">
        <v>858</v>
      </c>
      <c r="F375" t="s">
        <v>1164</v>
      </c>
      <c r="G375" t="s">
        <v>1132</v>
      </c>
      <c r="H375" s="117">
        <v>46139.339583333334</v>
      </c>
      <c r="I375" s="117">
        <v>46078.520833333336</v>
      </c>
      <c r="J375" t="s">
        <v>859</v>
      </c>
      <c r="K375" t="s">
        <v>863</v>
      </c>
      <c r="L375">
        <v>971</v>
      </c>
    </row>
    <row r="376" spans="1:12" x14ac:dyDescent="0.35">
      <c r="A376">
        <v>970</v>
      </c>
      <c r="B376" t="s">
        <v>1165</v>
      </c>
      <c r="C376" t="s">
        <v>877</v>
      </c>
      <c r="D376" t="s">
        <v>414</v>
      </c>
      <c r="E376" t="s">
        <v>858</v>
      </c>
      <c r="F376" t="s">
        <v>1166</v>
      </c>
      <c r="G376" t="s">
        <v>1167</v>
      </c>
      <c r="H376" s="117">
        <v>46139.342361111114</v>
      </c>
      <c r="I376" s="117">
        <v>46078.520833333336</v>
      </c>
      <c r="J376" t="s">
        <v>859</v>
      </c>
      <c r="K376" t="s">
        <v>863</v>
      </c>
      <c r="L376">
        <v>970</v>
      </c>
    </row>
    <row r="377" spans="1:12" x14ac:dyDescent="0.35">
      <c r="A377">
        <v>969</v>
      </c>
      <c r="B377" t="s">
        <v>423</v>
      </c>
      <c r="C377" t="s">
        <v>877</v>
      </c>
      <c r="D377" t="s">
        <v>414</v>
      </c>
      <c r="E377" t="s">
        <v>858</v>
      </c>
      <c r="F377" t="s">
        <v>1168</v>
      </c>
      <c r="G377" t="s">
        <v>1169</v>
      </c>
      <c r="H377" s="117">
        <v>46139.345138888886</v>
      </c>
      <c r="I377" s="117">
        <v>46078.520833333336</v>
      </c>
      <c r="J377" t="s">
        <v>859</v>
      </c>
      <c r="K377" t="s">
        <v>863</v>
      </c>
      <c r="L377">
        <v>969</v>
      </c>
    </row>
    <row r="378" spans="1:12" x14ac:dyDescent="0.35">
      <c r="A378">
        <v>967</v>
      </c>
      <c r="B378" t="s">
        <v>422</v>
      </c>
      <c r="C378" t="s">
        <v>877</v>
      </c>
      <c r="D378" t="s">
        <v>414</v>
      </c>
      <c r="E378" t="s">
        <v>858</v>
      </c>
      <c r="F378" t="s">
        <v>1170</v>
      </c>
      <c r="G378" t="s">
        <v>1154</v>
      </c>
      <c r="H378" s="117">
        <v>46139.333333333336</v>
      </c>
      <c r="I378" s="117">
        <v>46078.520833333336</v>
      </c>
      <c r="J378" t="s">
        <v>859</v>
      </c>
      <c r="K378" t="s">
        <v>863</v>
      </c>
      <c r="L378">
        <v>967</v>
      </c>
    </row>
    <row r="379" spans="1:12" x14ac:dyDescent="0.35">
      <c r="A379">
        <v>966</v>
      </c>
      <c r="B379" t="s">
        <v>419</v>
      </c>
      <c r="C379" t="s">
        <v>877</v>
      </c>
      <c r="D379" t="s">
        <v>414</v>
      </c>
      <c r="E379" t="s">
        <v>858</v>
      </c>
      <c r="F379" t="s">
        <v>1171</v>
      </c>
      <c r="G379" t="s">
        <v>1024</v>
      </c>
      <c r="H379" s="117">
        <v>46139.341666666667</v>
      </c>
      <c r="I379" s="117">
        <v>46078.520833333336</v>
      </c>
      <c r="J379" t="s">
        <v>859</v>
      </c>
      <c r="K379" t="s">
        <v>863</v>
      </c>
      <c r="L379">
        <v>966</v>
      </c>
    </row>
    <row r="380" spans="1:12" x14ac:dyDescent="0.35">
      <c r="A380">
        <v>964</v>
      </c>
      <c r="B380" t="s">
        <v>656</v>
      </c>
      <c r="C380" t="s">
        <v>834</v>
      </c>
      <c r="D380" t="s">
        <v>414</v>
      </c>
      <c r="E380" t="s">
        <v>858</v>
      </c>
      <c r="F380" t="s">
        <v>1172</v>
      </c>
      <c r="H380" s="117">
        <v>46139.310416666667</v>
      </c>
      <c r="I380" s="117">
        <v>46078.520833333336</v>
      </c>
      <c r="J380" t="s">
        <v>859</v>
      </c>
      <c r="K380" t="s">
        <v>871</v>
      </c>
      <c r="L380">
        <v>964</v>
      </c>
    </row>
    <row r="381" spans="1:12" x14ac:dyDescent="0.35">
      <c r="A381">
        <v>963</v>
      </c>
      <c r="B381" t="s">
        <v>1173</v>
      </c>
      <c r="C381" t="s">
        <v>834</v>
      </c>
      <c r="D381" t="s">
        <v>414</v>
      </c>
      <c r="E381" t="s">
        <v>858</v>
      </c>
      <c r="F381" t="s">
        <v>1174</v>
      </c>
      <c r="H381" s="117">
        <v>46139.310416666667</v>
      </c>
      <c r="I381" s="117">
        <v>46078.520833333336</v>
      </c>
      <c r="J381" t="s">
        <v>859</v>
      </c>
      <c r="K381" t="s">
        <v>871</v>
      </c>
      <c r="L381">
        <v>963</v>
      </c>
    </row>
    <row r="382" spans="1:12" x14ac:dyDescent="0.35">
      <c r="A382">
        <v>962</v>
      </c>
      <c r="B382" t="s">
        <v>1175</v>
      </c>
      <c r="H382" s="117">
        <v>46106.374305555553</v>
      </c>
      <c r="I382" s="117">
        <v>46078.520833333336</v>
      </c>
      <c r="J382" t="s">
        <v>859</v>
      </c>
      <c r="K382" t="s">
        <v>859</v>
      </c>
      <c r="L382">
        <v>962</v>
      </c>
    </row>
    <row r="383" spans="1:12" x14ac:dyDescent="0.35">
      <c r="A383">
        <v>961</v>
      </c>
      <c r="B383" t="s">
        <v>661</v>
      </c>
      <c r="C383" t="s">
        <v>877</v>
      </c>
      <c r="D383" t="s">
        <v>414</v>
      </c>
      <c r="E383" t="s">
        <v>858</v>
      </c>
      <c r="H383" s="117">
        <v>46106.401388888888</v>
      </c>
      <c r="I383" s="117">
        <v>46078.520833333336</v>
      </c>
      <c r="J383" t="s">
        <v>859</v>
      </c>
      <c r="K383" t="s">
        <v>871</v>
      </c>
      <c r="L383">
        <v>961</v>
      </c>
    </row>
    <row r="384" spans="1:12" x14ac:dyDescent="0.35">
      <c r="A384">
        <v>960</v>
      </c>
      <c r="B384" t="s">
        <v>1176</v>
      </c>
      <c r="H384" s="117">
        <v>46106.374305555553</v>
      </c>
      <c r="I384" s="117">
        <v>46078.520833333336</v>
      </c>
      <c r="J384" t="s">
        <v>859</v>
      </c>
      <c r="K384" t="s">
        <v>859</v>
      </c>
      <c r="L384">
        <v>960</v>
      </c>
    </row>
    <row r="385" spans="1:12" x14ac:dyDescent="0.35">
      <c r="A385">
        <v>959</v>
      </c>
      <c r="B385" t="s">
        <v>1177</v>
      </c>
      <c r="H385" s="117">
        <v>46106.374305555553</v>
      </c>
      <c r="I385" s="117">
        <v>46078.520833333336</v>
      </c>
      <c r="J385" t="s">
        <v>859</v>
      </c>
      <c r="K385" t="s">
        <v>859</v>
      </c>
      <c r="L385">
        <v>959</v>
      </c>
    </row>
    <row r="386" spans="1:12" x14ac:dyDescent="0.35">
      <c r="A386">
        <v>958</v>
      </c>
      <c r="B386" t="s">
        <v>1178</v>
      </c>
      <c r="H386" s="117">
        <v>46106.374305555553</v>
      </c>
      <c r="I386" s="117">
        <v>46078.520833333336</v>
      </c>
      <c r="J386" t="s">
        <v>859</v>
      </c>
      <c r="K386" t="s">
        <v>859</v>
      </c>
      <c r="L386">
        <v>958</v>
      </c>
    </row>
    <row r="387" spans="1:12" x14ac:dyDescent="0.35">
      <c r="A387">
        <v>957</v>
      </c>
      <c r="B387" t="s">
        <v>667</v>
      </c>
      <c r="C387" t="s">
        <v>834</v>
      </c>
      <c r="D387" t="s">
        <v>414</v>
      </c>
      <c r="E387" t="s">
        <v>858</v>
      </c>
      <c r="F387" t="s">
        <v>1179</v>
      </c>
      <c r="H387" s="117">
        <v>46139.310416666667</v>
      </c>
      <c r="I387" s="117">
        <v>46078.520833333336</v>
      </c>
      <c r="J387" t="s">
        <v>859</v>
      </c>
      <c r="K387" t="s">
        <v>871</v>
      </c>
      <c r="L387">
        <v>957</v>
      </c>
    </row>
    <row r="388" spans="1:12" x14ac:dyDescent="0.35">
      <c r="A388">
        <v>951</v>
      </c>
      <c r="B388" t="s">
        <v>690</v>
      </c>
      <c r="C388" t="s">
        <v>458</v>
      </c>
      <c r="D388" t="s">
        <v>414</v>
      </c>
      <c r="E388" t="s">
        <v>43</v>
      </c>
      <c r="G388" t="s">
        <v>1180</v>
      </c>
      <c r="H388" s="117">
        <v>46113.409722222219</v>
      </c>
      <c r="I388" s="117">
        <v>46078.520833333336</v>
      </c>
      <c r="J388" t="s">
        <v>859</v>
      </c>
      <c r="K388" t="s">
        <v>871</v>
      </c>
      <c r="L388">
        <v>951</v>
      </c>
    </row>
    <row r="389" spans="1:12" x14ac:dyDescent="0.35">
      <c r="A389">
        <v>950</v>
      </c>
      <c r="B389" t="s">
        <v>1181</v>
      </c>
      <c r="H389" s="117">
        <v>46106.374305555553</v>
      </c>
      <c r="I389" s="117">
        <v>46078.520833333336</v>
      </c>
      <c r="J389" t="s">
        <v>859</v>
      </c>
      <c r="K389" t="s">
        <v>859</v>
      </c>
      <c r="L389">
        <v>950</v>
      </c>
    </row>
    <row r="390" spans="1:12" x14ac:dyDescent="0.35">
      <c r="A390">
        <v>949</v>
      </c>
      <c r="B390" t="s">
        <v>1182</v>
      </c>
      <c r="H390" s="117">
        <v>46106.374305555553</v>
      </c>
      <c r="I390" s="117">
        <v>46078.520833333336</v>
      </c>
      <c r="J390" t="s">
        <v>859</v>
      </c>
      <c r="K390" t="s">
        <v>859</v>
      </c>
      <c r="L390">
        <v>949</v>
      </c>
    </row>
    <row r="391" spans="1:12" x14ac:dyDescent="0.35">
      <c r="A391">
        <v>948</v>
      </c>
      <c r="B391" t="s">
        <v>645</v>
      </c>
      <c r="C391" t="s">
        <v>404</v>
      </c>
      <c r="D391" t="s">
        <v>414</v>
      </c>
      <c r="E391" t="s">
        <v>858</v>
      </c>
      <c r="F391" t="s">
        <v>1183</v>
      </c>
      <c r="G391" t="s">
        <v>937</v>
      </c>
      <c r="H391" s="117">
        <v>46127.442361111112</v>
      </c>
      <c r="I391" s="117">
        <v>46078.520833333336</v>
      </c>
      <c r="J391" t="s">
        <v>859</v>
      </c>
      <c r="K391" t="s">
        <v>879</v>
      </c>
      <c r="L391">
        <v>948</v>
      </c>
    </row>
    <row r="392" spans="1:12" x14ac:dyDescent="0.35">
      <c r="A392">
        <v>944</v>
      </c>
      <c r="B392" t="s">
        <v>539</v>
      </c>
      <c r="C392" t="s">
        <v>404</v>
      </c>
      <c r="D392" t="s">
        <v>414</v>
      </c>
      <c r="E392" t="s">
        <v>858</v>
      </c>
      <c r="F392" t="s">
        <v>1184</v>
      </c>
      <c r="G392" t="s">
        <v>937</v>
      </c>
      <c r="H392" s="117">
        <v>46127.415277777778</v>
      </c>
      <c r="I392" s="117">
        <v>46078.520833333336</v>
      </c>
      <c r="J392" t="s">
        <v>859</v>
      </c>
      <c r="K392" t="s">
        <v>879</v>
      </c>
      <c r="L392">
        <v>944</v>
      </c>
    </row>
    <row r="393" spans="1:12" x14ac:dyDescent="0.35">
      <c r="A393">
        <v>943</v>
      </c>
      <c r="B393" t="s">
        <v>1185</v>
      </c>
      <c r="C393" t="s">
        <v>404</v>
      </c>
      <c r="D393" t="s">
        <v>414</v>
      </c>
      <c r="E393" t="s">
        <v>858</v>
      </c>
      <c r="F393" t="s">
        <v>1186</v>
      </c>
      <c r="G393" t="s">
        <v>908</v>
      </c>
      <c r="H393" s="117">
        <v>46127.442361111112</v>
      </c>
      <c r="I393" s="117">
        <v>46078.520833333336</v>
      </c>
      <c r="J393" t="s">
        <v>859</v>
      </c>
      <c r="K393" t="s">
        <v>879</v>
      </c>
      <c r="L393">
        <v>943</v>
      </c>
    </row>
    <row r="394" spans="1:12" x14ac:dyDescent="0.35">
      <c r="A394">
        <v>942</v>
      </c>
      <c r="B394" t="s">
        <v>624</v>
      </c>
      <c r="C394" t="s">
        <v>404</v>
      </c>
      <c r="D394" t="s">
        <v>415</v>
      </c>
      <c r="E394" t="s">
        <v>858</v>
      </c>
      <c r="F394" t="s">
        <v>1187</v>
      </c>
      <c r="G394" t="s">
        <v>937</v>
      </c>
      <c r="H394" s="117">
        <v>46127.415277777778</v>
      </c>
      <c r="I394" s="117">
        <v>46078.520833333336</v>
      </c>
      <c r="J394" t="s">
        <v>859</v>
      </c>
      <c r="K394" t="s">
        <v>879</v>
      </c>
      <c r="L394">
        <v>942</v>
      </c>
    </row>
    <row r="395" spans="1:12" x14ac:dyDescent="0.35">
      <c r="A395">
        <v>941</v>
      </c>
      <c r="B395" t="s">
        <v>417</v>
      </c>
      <c r="C395" t="s">
        <v>404</v>
      </c>
      <c r="D395" t="s">
        <v>414</v>
      </c>
      <c r="E395" t="s">
        <v>43</v>
      </c>
      <c r="F395" t="s">
        <v>1188</v>
      </c>
      <c r="G395" t="s">
        <v>955</v>
      </c>
      <c r="H395" s="117">
        <v>46127.415277777778</v>
      </c>
      <c r="I395" s="117">
        <v>46078.520833333336</v>
      </c>
      <c r="J395" t="s">
        <v>859</v>
      </c>
      <c r="K395" t="s">
        <v>879</v>
      </c>
      <c r="L395">
        <v>941</v>
      </c>
    </row>
    <row r="396" spans="1:12" x14ac:dyDescent="0.35">
      <c r="A396">
        <v>940</v>
      </c>
      <c r="B396" t="s">
        <v>512</v>
      </c>
      <c r="C396" t="s">
        <v>404</v>
      </c>
      <c r="D396" t="s">
        <v>414</v>
      </c>
      <c r="E396" t="s">
        <v>858</v>
      </c>
      <c r="F396" t="s">
        <v>1189</v>
      </c>
      <c r="G396" t="s">
        <v>937</v>
      </c>
      <c r="H396" s="117">
        <v>46127.415277777778</v>
      </c>
      <c r="I396" s="117">
        <v>46078.520833333336</v>
      </c>
      <c r="J396" t="s">
        <v>859</v>
      </c>
      <c r="K396" t="s">
        <v>879</v>
      </c>
      <c r="L396">
        <v>940</v>
      </c>
    </row>
    <row r="397" spans="1:12" x14ac:dyDescent="0.35">
      <c r="A397">
        <v>934</v>
      </c>
      <c r="B397" t="s">
        <v>557</v>
      </c>
      <c r="C397" t="s">
        <v>404</v>
      </c>
      <c r="D397" t="s">
        <v>414</v>
      </c>
      <c r="E397" t="s">
        <v>858</v>
      </c>
      <c r="F397" t="s">
        <v>1190</v>
      </c>
      <c r="G397" t="s">
        <v>937</v>
      </c>
      <c r="H397" s="117">
        <v>46127.415277777778</v>
      </c>
      <c r="I397" s="117">
        <v>46078.520833333336</v>
      </c>
      <c r="J397" t="s">
        <v>859</v>
      </c>
      <c r="K397" t="s">
        <v>879</v>
      </c>
      <c r="L397">
        <v>934</v>
      </c>
    </row>
    <row r="398" spans="1:12" x14ac:dyDescent="0.35">
      <c r="A398">
        <v>933</v>
      </c>
      <c r="B398" t="s">
        <v>521</v>
      </c>
      <c r="C398" t="s">
        <v>466</v>
      </c>
      <c r="D398" t="s">
        <v>414</v>
      </c>
      <c r="E398" t="s">
        <v>858</v>
      </c>
      <c r="F398" t="s">
        <v>1191</v>
      </c>
      <c r="H398" s="117">
        <v>46136.304166666669</v>
      </c>
      <c r="I398" s="117">
        <v>46078.520833333336</v>
      </c>
      <c r="J398" t="s">
        <v>859</v>
      </c>
      <c r="K398" t="s">
        <v>882</v>
      </c>
      <c r="L398">
        <v>933</v>
      </c>
    </row>
    <row r="399" spans="1:12" x14ac:dyDescent="0.35">
      <c r="A399">
        <v>932</v>
      </c>
      <c r="B399" t="s">
        <v>683</v>
      </c>
      <c r="C399" t="s">
        <v>458</v>
      </c>
      <c r="D399" t="s">
        <v>414</v>
      </c>
      <c r="E399" t="s">
        <v>43</v>
      </c>
      <c r="H399" s="117">
        <v>46106.400000000001</v>
      </c>
      <c r="I399" s="117">
        <v>46078.520833333336</v>
      </c>
      <c r="J399" t="s">
        <v>859</v>
      </c>
      <c r="K399" t="s">
        <v>871</v>
      </c>
      <c r="L399">
        <v>932</v>
      </c>
    </row>
    <row r="400" spans="1:12" x14ac:dyDescent="0.35">
      <c r="A400">
        <v>931</v>
      </c>
      <c r="B400" t="s">
        <v>545</v>
      </c>
      <c r="C400" t="s">
        <v>404</v>
      </c>
      <c r="D400" t="s">
        <v>414</v>
      </c>
      <c r="E400" t="s">
        <v>858</v>
      </c>
      <c r="F400" t="s">
        <v>1192</v>
      </c>
      <c r="G400" t="s">
        <v>942</v>
      </c>
      <c r="H400" s="117">
        <v>46127.415277777778</v>
      </c>
      <c r="I400" s="117">
        <v>46078.520833333336</v>
      </c>
      <c r="J400" t="s">
        <v>859</v>
      </c>
      <c r="K400" t="s">
        <v>879</v>
      </c>
      <c r="L400">
        <v>931</v>
      </c>
    </row>
    <row r="401" spans="1:12" x14ac:dyDescent="0.35">
      <c r="A401">
        <v>930</v>
      </c>
      <c r="B401" t="s">
        <v>507</v>
      </c>
      <c r="C401" t="s">
        <v>466</v>
      </c>
      <c r="D401" t="s">
        <v>414</v>
      </c>
      <c r="E401" t="s">
        <v>858</v>
      </c>
      <c r="F401" t="s">
        <v>1193</v>
      </c>
      <c r="H401" s="117">
        <v>46136.304166666669</v>
      </c>
      <c r="I401" s="117">
        <v>46078.520833333336</v>
      </c>
      <c r="J401" t="s">
        <v>859</v>
      </c>
      <c r="K401" t="s">
        <v>882</v>
      </c>
      <c r="L401">
        <v>930</v>
      </c>
    </row>
    <row r="402" spans="1:12" x14ac:dyDescent="0.35">
      <c r="A402">
        <v>929</v>
      </c>
      <c r="B402" t="s">
        <v>642</v>
      </c>
      <c r="C402" t="s">
        <v>466</v>
      </c>
      <c r="D402" t="s">
        <v>414</v>
      </c>
      <c r="E402" t="s">
        <v>43</v>
      </c>
      <c r="F402" t="s">
        <v>1194</v>
      </c>
      <c r="H402" s="117">
        <v>46136.304166666669</v>
      </c>
      <c r="I402" s="117">
        <v>46078.520833333336</v>
      </c>
      <c r="J402" t="s">
        <v>859</v>
      </c>
      <c r="K402" t="s">
        <v>882</v>
      </c>
      <c r="L402">
        <v>929</v>
      </c>
    </row>
    <row r="403" spans="1:12" x14ac:dyDescent="0.35">
      <c r="A403">
        <v>926</v>
      </c>
      <c r="B403" t="s">
        <v>635</v>
      </c>
      <c r="C403" t="s">
        <v>466</v>
      </c>
      <c r="D403" t="s">
        <v>414</v>
      </c>
      <c r="E403" t="s">
        <v>858</v>
      </c>
      <c r="F403" t="s">
        <v>846</v>
      </c>
      <c r="H403" s="117">
        <v>46136.304166666669</v>
      </c>
      <c r="I403" s="117">
        <v>46078.520833333336</v>
      </c>
      <c r="J403" t="s">
        <v>859</v>
      </c>
      <c r="K403" t="s">
        <v>882</v>
      </c>
      <c r="L403">
        <v>926</v>
      </c>
    </row>
    <row r="404" spans="1:12" x14ac:dyDescent="0.35">
      <c r="A404">
        <v>925</v>
      </c>
      <c r="B404" t="s">
        <v>663</v>
      </c>
      <c r="C404" t="s">
        <v>466</v>
      </c>
      <c r="D404" t="s">
        <v>414</v>
      </c>
      <c r="E404" t="s">
        <v>43</v>
      </c>
      <c r="F404" t="s">
        <v>845</v>
      </c>
      <c r="H404" s="117">
        <v>46136.304166666669</v>
      </c>
      <c r="I404" s="117">
        <v>46078.520833333336</v>
      </c>
      <c r="J404" t="s">
        <v>859</v>
      </c>
      <c r="K404" t="s">
        <v>882</v>
      </c>
      <c r="L404">
        <v>925</v>
      </c>
    </row>
    <row r="405" spans="1:12" x14ac:dyDescent="0.35">
      <c r="A405">
        <v>924</v>
      </c>
      <c r="B405" t="s">
        <v>501</v>
      </c>
      <c r="C405" t="s">
        <v>466</v>
      </c>
      <c r="D405" t="s">
        <v>414</v>
      </c>
      <c r="E405" t="s">
        <v>858</v>
      </c>
      <c r="F405" t="s">
        <v>844</v>
      </c>
      <c r="H405" s="117">
        <v>46136.304166666669</v>
      </c>
      <c r="I405" s="117">
        <v>46078.520833333336</v>
      </c>
      <c r="J405" t="s">
        <v>859</v>
      </c>
      <c r="K405" t="s">
        <v>882</v>
      </c>
      <c r="L405">
        <v>924</v>
      </c>
    </row>
    <row r="406" spans="1:12" x14ac:dyDescent="0.35">
      <c r="A406">
        <v>923</v>
      </c>
      <c r="B406" t="s">
        <v>500</v>
      </c>
      <c r="C406" t="s">
        <v>466</v>
      </c>
      <c r="D406" t="s">
        <v>414</v>
      </c>
      <c r="E406" t="s">
        <v>858</v>
      </c>
      <c r="F406" t="s">
        <v>1195</v>
      </c>
      <c r="H406" s="117">
        <v>46136.304166666669</v>
      </c>
      <c r="I406" s="117">
        <v>46078.520833333336</v>
      </c>
      <c r="J406" t="s">
        <v>859</v>
      </c>
      <c r="K406" t="s">
        <v>882</v>
      </c>
      <c r="L406">
        <v>923</v>
      </c>
    </row>
    <row r="407" spans="1:12" x14ac:dyDescent="0.35">
      <c r="A407">
        <v>922</v>
      </c>
      <c r="B407" t="s">
        <v>548</v>
      </c>
      <c r="C407" t="s">
        <v>404</v>
      </c>
      <c r="D407" t="s">
        <v>414</v>
      </c>
      <c r="E407" t="s">
        <v>858</v>
      </c>
      <c r="F407" t="s">
        <v>1196</v>
      </c>
      <c r="G407" t="s">
        <v>909</v>
      </c>
      <c r="H407" s="117">
        <v>46127.415277777778</v>
      </c>
      <c r="I407" s="117">
        <v>46078.520833333336</v>
      </c>
      <c r="J407" t="s">
        <v>859</v>
      </c>
      <c r="K407" t="s">
        <v>879</v>
      </c>
      <c r="L407">
        <v>922</v>
      </c>
    </row>
    <row r="408" spans="1:12" x14ac:dyDescent="0.35">
      <c r="A408">
        <v>921</v>
      </c>
      <c r="B408" t="s">
        <v>1197</v>
      </c>
      <c r="H408" s="117">
        <v>46106.374305555553</v>
      </c>
      <c r="I408" s="117">
        <v>46078.520833333336</v>
      </c>
      <c r="J408" t="s">
        <v>859</v>
      </c>
      <c r="K408" t="s">
        <v>859</v>
      </c>
      <c r="L408">
        <v>921</v>
      </c>
    </row>
    <row r="409" spans="1:12" x14ac:dyDescent="0.35">
      <c r="A409">
        <v>920</v>
      </c>
      <c r="B409" t="s">
        <v>780</v>
      </c>
      <c r="C409" t="s">
        <v>466</v>
      </c>
      <c r="D409" t="s">
        <v>416</v>
      </c>
      <c r="E409" t="s">
        <v>910</v>
      </c>
      <c r="H409" s="117">
        <v>46136.304166666669</v>
      </c>
      <c r="I409" s="117">
        <v>46078.520833333336</v>
      </c>
      <c r="J409" t="s">
        <v>859</v>
      </c>
      <c r="K409" t="s">
        <v>882</v>
      </c>
      <c r="L409">
        <v>920</v>
      </c>
    </row>
    <row r="410" spans="1:12" x14ac:dyDescent="0.35">
      <c r="A410">
        <v>912</v>
      </c>
      <c r="B410" t="s">
        <v>1198</v>
      </c>
      <c r="H410" s="117">
        <v>46106.374305555553</v>
      </c>
      <c r="I410" s="117">
        <v>46078.520833333336</v>
      </c>
      <c r="J410" t="s">
        <v>859</v>
      </c>
      <c r="K410" t="s">
        <v>859</v>
      </c>
      <c r="L410">
        <v>912</v>
      </c>
    </row>
    <row r="411" spans="1:12" x14ac:dyDescent="0.35">
      <c r="A411">
        <v>911</v>
      </c>
      <c r="B411" t="s">
        <v>1199</v>
      </c>
      <c r="H411" s="117">
        <v>46106.374305555553</v>
      </c>
      <c r="I411" s="117">
        <v>46078.520833333336</v>
      </c>
      <c r="J411" t="s">
        <v>859</v>
      </c>
      <c r="K411" t="s">
        <v>859</v>
      </c>
      <c r="L411">
        <v>911</v>
      </c>
    </row>
    <row r="412" spans="1:12" x14ac:dyDescent="0.35">
      <c r="A412">
        <v>903</v>
      </c>
      <c r="B412" t="s">
        <v>1200</v>
      </c>
      <c r="H412" s="117">
        <v>46106.374305555553</v>
      </c>
      <c r="I412" s="117">
        <v>46078.520833333336</v>
      </c>
      <c r="J412" t="s">
        <v>859</v>
      </c>
      <c r="K412" t="s">
        <v>859</v>
      </c>
      <c r="L412">
        <v>903</v>
      </c>
    </row>
    <row r="413" spans="1:12" x14ac:dyDescent="0.35">
      <c r="A413">
        <v>901</v>
      </c>
      <c r="B413" t="s">
        <v>511</v>
      </c>
      <c r="C413" t="s">
        <v>466</v>
      </c>
      <c r="D413" t="s">
        <v>416</v>
      </c>
      <c r="E413" t="s">
        <v>858</v>
      </c>
      <c r="F413" t="s">
        <v>843</v>
      </c>
      <c r="H413" s="117">
        <v>46136.304166666669</v>
      </c>
      <c r="I413" s="117">
        <v>46078.520833333336</v>
      </c>
      <c r="J413" t="s">
        <v>859</v>
      </c>
      <c r="K413" t="s">
        <v>882</v>
      </c>
      <c r="L413">
        <v>901</v>
      </c>
    </row>
    <row r="414" spans="1:12" x14ac:dyDescent="0.35">
      <c r="A414">
        <v>899</v>
      </c>
      <c r="B414" t="s">
        <v>517</v>
      </c>
      <c r="C414" t="s">
        <v>466</v>
      </c>
      <c r="D414" t="s">
        <v>416</v>
      </c>
      <c r="E414" t="s">
        <v>858</v>
      </c>
      <c r="F414" t="s">
        <v>1201</v>
      </c>
      <c r="H414" s="117">
        <v>46136.304166666669</v>
      </c>
      <c r="I414" s="117">
        <v>46078.520833333336</v>
      </c>
      <c r="J414" t="s">
        <v>859</v>
      </c>
      <c r="K414" t="s">
        <v>882</v>
      </c>
      <c r="L414">
        <v>899</v>
      </c>
    </row>
    <row r="415" spans="1:12" x14ac:dyDescent="0.35">
      <c r="A415">
        <v>890</v>
      </c>
      <c r="B415" t="s">
        <v>1202</v>
      </c>
      <c r="H415" s="117">
        <v>46106.374305555553</v>
      </c>
      <c r="I415" s="117">
        <v>46078.520833333336</v>
      </c>
      <c r="J415" t="s">
        <v>859</v>
      </c>
      <c r="K415" t="s">
        <v>859</v>
      </c>
      <c r="L415">
        <v>890</v>
      </c>
    </row>
    <row r="416" spans="1:12" x14ac:dyDescent="0.35">
      <c r="A416">
        <v>889</v>
      </c>
      <c r="B416" t="s">
        <v>1203</v>
      </c>
      <c r="H416" s="117">
        <v>46106.374305555553</v>
      </c>
      <c r="I416" s="117">
        <v>46078.520833333336</v>
      </c>
      <c r="J416" t="s">
        <v>859</v>
      </c>
      <c r="K416" t="s">
        <v>859</v>
      </c>
      <c r="L416">
        <v>889</v>
      </c>
    </row>
    <row r="417" spans="1:12" x14ac:dyDescent="0.35">
      <c r="A417">
        <v>888</v>
      </c>
      <c r="B417" t="s">
        <v>1204</v>
      </c>
      <c r="H417" s="117">
        <v>46106.374305555553</v>
      </c>
      <c r="I417" s="117">
        <v>46078.520833333336</v>
      </c>
      <c r="J417" t="s">
        <v>859</v>
      </c>
      <c r="K417" t="s">
        <v>859</v>
      </c>
      <c r="L417">
        <v>888</v>
      </c>
    </row>
    <row r="418" spans="1:12" x14ac:dyDescent="0.35">
      <c r="A418">
        <v>887</v>
      </c>
      <c r="B418" t="s">
        <v>1205</v>
      </c>
      <c r="H418" s="117">
        <v>46106.374305555553</v>
      </c>
      <c r="I418" s="117">
        <v>46078.520833333336</v>
      </c>
      <c r="J418" t="s">
        <v>859</v>
      </c>
      <c r="K418" t="s">
        <v>859</v>
      </c>
      <c r="L418">
        <v>887</v>
      </c>
    </row>
    <row r="419" spans="1:12" x14ac:dyDescent="0.35">
      <c r="A419">
        <v>882</v>
      </c>
      <c r="B419" t="s">
        <v>1206</v>
      </c>
      <c r="C419" t="s">
        <v>451</v>
      </c>
      <c r="D419" t="s">
        <v>416</v>
      </c>
      <c r="E419" t="s">
        <v>910</v>
      </c>
      <c r="F419" t="s">
        <v>1207</v>
      </c>
      <c r="H419" s="117">
        <v>46139.310416666667</v>
      </c>
      <c r="I419" s="117">
        <v>46078.520833333336</v>
      </c>
      <c r="J419" t="s">
        <v>859</v>
      </c>
      <c r="K419" t="s">
        <v>871</v>
      </c>
      <c r="L419">
        <v>882</v>
      </c>
    </row>
    <row r="420" spans="1:12" x14ac:dyDescent="0.35">
      <c r="A420">
        <v>881</v>
      </c>
      <c r="B420" t="s">
        <v>1208</v>
      </c>
      <c r="H420" s="117">
        <v>46106.374305555553</v>
      </c>
      <c r="I420" s="117">
        <v>46078.520833333336</v>
      </c>
      <c r="J420" t="s">
        <v>859</v>
      </c>
      <c r="K420" t="s">
        <v>859</v>
      </c>
      <c r="L420">
        <v>881</v>
      </c>
    </row>
    <row r="421" spans="1:12" x14ac:dyDescent="0.35">
      <c r="A421">
        <v>875</v>
      </c>
      <c r="B421" t="s">
        <v>1209</v>
      </c>
      <c r="H421" s="117">
        <v>46106.374305555553</v>
      </c>
      <c r="I421" s="117">
        <v>46078.520833333336</v>
      </c>
      <c r="J421" t="s">
        <v>859</v>
      </c>
      <c r="K421" t="s">
        <v>859</v>
      </c>
      <c r="L421">
        <v>875</v>
      </c>
    </row>
    <row r="422" spans="1:12" x14ac:dyDescent="0.35">
      <c r="A422">
        <v>874</v>
      </c>
      <c r="B422" t="s">
        <v>1210</v>
      </c>
      <c r="C422" t="s">
        <v>1211</v>
      </c>
      <c r="H422" s="117">
        <v>46106.374305555553</v>
      </c>
      <c r="I422" s="117">
        <v>46078.520833333336</v>
      </c>
      <c r="J422" t="s">
        <v>859</v>
      </c>
      <c r="K422" t="s">
        <v>859</v>
      </c>
      <c r="L422">
        <v>874</v>
      </c>
    </row>
    <row r="423" spans="1:12" x14ac:dyDescent="0.35">
      <c r="A423">
        <v>873</v>
      </c>
      <c r="B423" t="s">
        <v>1212</v>
      </c>
      <c r="C423" t="s">
        <v>1213</v>
      </c>
      <c r="H423" s="117">
        <v>46106.374305555553</v>
      </c>
      <c r="I423" s="117">
        <v>46078.520833333336</v>
      </c>
      <c r="J423" t="s">
        <v>859</v>
      </c>
      <c r="K423" t="s">
        <v>859</v>
      </c>
      <c r="L423">
        <v>873</v>
      </c>
    </row>
    <row r="424" spans="1:12" x14ac:dyDescent="0.35">
      <c r="A424">
        <v>872</v>
      </c>
      <c r="B424" t="s">
        <v>1214</v>
      </c>
      <c r="C424" t="s">
        <v>1215</v>
      </c>
      <c r="H424" s="117">
        <v>46106.374305555553</v>
      </c>
      <c r="I424" s="117">
        <v>46078.520833333336</v>
      </c>
      <c r="J424" t="s">
        <v>859</v>
      </c>
      <c r="K424" t="s">
        <v>859</v>
      </c>
      <c r="L424">
        <v>872</v>
      </c>
    </row>
    <row r="425" spans="1:12" x14ac:dyDescent="0.35">
      <c r="A425">
        <v>871</v>
      </c>
      <c r="B425" t="s">
        <v>1216</v>
      </c>
      <c r="C425" t="s">
        <v>1215</v>
      </c>
      <c r="H425" s="117">
        <v>46106.374305555553</v>
      </c>
      <c r="I425" s="117">
        <v>46078.520833333336</v>
      </c>
      <c r="J425" t="s">
        <v>859</v>
      </c>
      <c r="K425" t="s">
        <v>859</v>
      </c>
      <c r="L425">
        <v>871</v>
      </c>
    </row>
    <row r="426" spans="1:12" x14ac:dyDescent="0.35">
      <c r="A426">
        <v>870</v>
      </c>
      <c r="B426" t="s">
        <v>1217</v>
      </c>
      <c r="C426" t="s">
        <v>1211</v>
      </c>
      <c r="H426" s="117">
        <v>46106.374305555553</v>
      </c>
      <c r="I426" s="117">
        <v>46078.520833333336</v>
      </c>
      <c r="J426" t="s">
        <v>859</v>
      </c>
      <c r="K426" t="s">
        <v>859</v>
      </c>
      <c r="L426">
        <v>870</v>
      </c>
    </row>
    <row r="427" spans="1:12" x14ac:dyDescent="0.35">
      <c r="A427">
        <v>869</v>
      </c>
      <c r="B427" t="s">
        <v>1218</v>
      </c>
      <c r="C427" t="s">
        <v>1211</v>
      </c>
      <c r="H427" s="117">
        <v>46106.374305555553</v>
      </c>
      <c r="I427" s="117">
        <v>46078.520833333336</v>
      </c>
      <c r="J427" t="s">
        <v>859</v>
      </c>
      <c r="K427" t="s">
        <v>859</v>
      </c>
      <c r="L427">
        <v>869</v>
      </c>
    </row>
    <row r="428" spans="1:12" x14ac:dyDescent="0.35">
      <c r="A428">
        <v>867</v>
      </c>
      <c r="B428" t="s">
        <v>1219</v>
      </c>
      <c r="H428" s="117">
        <v>46106.374305555553</v>
      </c>
      <c r="I428" s="117">
        <v>46078.520833333336</v>
      </c>
      <c r="J428" t="s">
        <v>859</v>
      </c>
      <c r="K428" t="s">
        <v>859</v>
      </c>
      <c r="L428">
        <v>867</v>
      </c>
    </row>
    <row r="429" spans="1:12" x14ac:dyDescent="0.35">
      <c r="A429">
        <v>866</v>
      </c>
      <c r="B429" t="s">
        <v>1220</v>
      </c>
      <c r="H429" s="117">
        <v>46106.374305555553</v>
      </c>
      <c r="I429" s="117">
        <v>46078.520833333336</v>
      </c>
      <c r="J429" t="s">
        <v>859</v>
      </c>
      <c r="K429" t="s">
        <v>859</v>
      </c>
      <c r="L429">
        <v>866</v>
      </c>
    </row>
    <row r="430" spans="1:12" x14ac:dyDescent="0.35">
      <c r="A430">
        <v>864</v>
      </c>
      <c r="B430" t="s">
        <v>1221</v>
      </c>
      <c r="H430" s="117">
        <v>46106.374305555553</v>
      </c>
      <c r="I430" s="117">
        <v>46078.520833333336</v>
      </c>
      <c r="J430" t="s">
        <v>859</v>
      </c>
      <c r="K430" t="s">
        <v>859</v>
      </c>
      <c r="L430">
        <v>864</v>
      </c>
    </row>
    <row r="431" spans="1:12" x14ac:dyDescent="0.35">
      <c r="A431">
        <v>849</v>
      </c>
      <c r="B431" t="s">
        <v>1222</v>
      </c>
      <c r="H431" s="117">
        <v>46106.374305555553</v>
      </c>
      <c r="I431" s="117">
        <v>46078.520833333336</v>
      </c>
      <c r="J431" t="s">
        <v>859</v>
      </c>
      <c r="K431" t="s">
        <v>859</v>
      </c>
      <c r="L431">
        <v>849</v>
      </c>
    </row>
    <row r="432" spans="1:12" x14ac:dyDescent="0.35">
      <c r="A432">
        <v>845</v>
      </c>
      <c r="B432" t="s">
        <v>1223</v>
      </c>
      <c r="H432" s="117">
        <v>46106.374305555553</v>
      </c>
      <c r="I432" s="117">
        <v>46078.520833333336</v>
      </c>
      <c r="J432" t="s">
        <v>859</v>
      </c>
      <c r="K432" t="s">
        <v>859</v>
      </c>
      <c r="L432">
        <v>845</v>
      </c>
    </row>
    <row r="433" spans="1:12" x14ac:dyDescent="0.35">
      <c r="A433">
        <v>844</v>
      </c>
      <c r="B433" t="s">
        <v>413</v>
      </c>
      <c r="C433" t="s">
        <v>404</v>
      </c>
      <c r="D433" t="s">
        <v>414</v>
      </c>
      <c r="E433" t="s">
        <v>858</v>
      </c>
      <c r="G433" t="s">
        <v>937</v>
      </c>
      <c r="H433" s="117">
        <v>46113.375</v>
      </c>
      <c r="I433" s="117">
        <v>46078.520833333336</v>
      </c>
      <c r="J433" t="s">
        <v>859</v>
      </c>
      <c r="K433" t="s">
        <v>871</v>
      </c>
      <c r="L433">
        <v>844</v>
      </c>
    </row>
    <row r="434" spans="1:12" x14ac:dyDescent="0.35">
      <c r="A434">
        <v>843</v>
      </c>
      <c r="B434" t="s">
        <v>1224</v>
      </c>
      <c r="C434" t="s">
        <v>404</v>
      </c>
      <c r="D434" t="s">
        <v>416</v>
      </c>
      <c r="E434" t="s">
        <v>858</v>
      </c>
      <c r="G434" t="s">
        <v>942</v>
      </c>
      <c r="H434" s="117">
        <v>46118.640277777777</v>
      </c>
      <c r="I434" s="117">
        <v>46078.520833333336</v>
      </c>
      <c r="J434" t="s">
        <v>859</v>
      </c>
      <c r="K434" t="s">
        <v>879</v>
      </c>
      <c r="L434">
        <v>843</v>
      </c>
    </row>
    <row r="435" spans="1:12" x14ac:dyDescent="0.35">
      <c r="A435">
        <v>833</v>
      </c>
      <c r="B435" t="s">
        <v>1225</v>
      </c>
      <c r="C435" t="s">
        <v>451</v>
      </c>
      <c r="D435" t="s">
        <v>414</v>
      </c>
      <c r="E435" t="s">
        <v>858</v>
      </c>
      <c r="F435" t="s">
        <v>1226</v>
      </c>
      <c r="H435" s="117">
        <v>46139.310416666667</v>
      </c>
      <c r="I435" s="117">
        <v>46078.520833333336</v>
      </c>
      <c r="J435" t="s">
        <v>859</v>
      </c>
      <c r="K435" t="s">
        <v>871</v>
      </c>
      <c r="L435">
        <v>833</v>
      </c>
    </row>
    <row r="436" spans="1:12" x14ac:dyDescent="0.35">
      <c r="A436">
        <v>832</v>
      </c>
      <c r="B436" t="s">
        <v>1227</v>
      </c>
      <c r="C436" t="s">
        <v>451</v>
      </c>
      <c r="D436" t="s">
        <v>414</v>
      </c>
      <c r="E436" t="s">
        <v>858</v>
      </c>
      <c r="F436" t="s">
        <v>1228</v>
      </c>
      <c r="H436" s="117">
        <v>46139.310416666667</v>
      </c>
      <c r="I436" s="117">
        <v>46078.520833333336</v>
      </c>
      <c r="J436" t="s">
        <v>859</v>
      </c>
      <c r="K436" t="s">
        <v>871</v>
      </c>
      <c r="L436">
        <v>832</v>
      </c>
    </row>
    <row r="437" spans="1:12" x14ac:dyDescent="0.35">
      <c r="A437">
        <v>831</v>
      </c>
      <c r="B437" t="s">
        <v>1229</v>
      </c>
      <c r="C437" t="s">
        <v>451</v>
      </c>
      <c r="D437" t="s">
        <v>414</v>
      </c>
      <c r="E437" t="s">
        <v>858</v>
      </c>
      <c r="F437" t="s">
        <v>1230</v>
      </c>
      <c r="H437" s="117">
        <v>46139.310416666667</v>
      </c>
      <c r="I437" s="117">
        <v>46078.520833333336</v>
      </c>
      <c r="J437" t="s">
        <v>859</v>
      </c>
      <c r="K437" t="s">
        <v>871</v>
      </c>
      <c r="L437">
        <v>831</v>
      </c>
    </row>
    <row r="438" spans="1:12" x14ac:dyDescent="0.35">
      <c r="A438">
        <v>766</v>
      </c>
      <c r="B438" t="s">
        <v>1231</v>
      </c>
      <c r="H438" s="117">
        <v>46106.374305555553</v>
      </c>
      <c r="I438" s="117">
        <v>46078.520833333336</v>
      </c>
      <c r="J438" t="s">
        <v>859</v>
      </c>
      <c r="K438" t="s">
        <v>859</v>
      </c>
      <c r="L438">
        <v>766</v>
      </c>
    </row>
    <row r="439" spans="1:12" x14ac:dyDescent="0.35">
      <c r="A439">
        <v>765</v>
      </c>
      <c r="B439" t="s">
        <v>1232</v>
      </c>
      <c r="H439" s="117">
        <v>46106.374305555553</v>
      </c>
      <c r="I439" s="117">
        <v>46078.520833333336</v>
      </c>
      <c r="J439" t="s">
        <v>859</v>
      </c>
      <c r="K439" t="s">
        <v>859</v>
      </c>
      <c r="L439">
        <v>765</v>
      </c>
    </row>
    <row r="440" spans="1:12" x14ac:dyDescent="0.35">
      <c r="A440">
        <v>763</v>
      </c>
      <c r="B440" t="s">
        <v>1233</v>
      </c>
      <c r="H440" s="117">
        <v>46106.374305555553</v>
      </c>
      <c r="I440" s="117">
        <v>46078.520833333336</v>
      </c>
      <c r="J440" t="s">
        <v>859</v>
      </c>
      <c r="K440" t="s">
        <v>859</v>
      </c>
      <c r="L440">
        <v>763</v>
      </c>
    </row>
    <row r="441" spans="1:12" x14ac:dyDescent="0.35">
      <c r="A441">
        <v>761</v>
      </c>
      <c r="B441" t="s">
        <v>1234</v>
      </c>
      <c r="H441" s="117">
        <v>46106.374305555553</v>
      </c>
      <c r="I441" s="117">
        <v>46078.520833333336</v>
      </c>
      <c r="J441" t="s">
        <v>859</v>
      </c>
      <c r="K441" t="s">
        <v>859</v>
      </c>
      <c r="L441">
        <v>761</v>
      </c>
    </row>
    <row r="442" spans="1:12" x14ac:dyDescent="0.35">
      <c r="A442">
        <v>754</v>
      </c>
      <c r="B442" t="s">
        <v>784</v>
      </c>
      <c r="C442" t="s">
        <v>404</v>
      </c>
      <c r="D442" t="s">
        <v>416</v>
      </c>
      <c r="E442" t="s">
        <v>43</v>
      </c>
      <c r="G442" t="s">
        <v>937</v>
      </c>
      <c r="H442" s="117">
        <v>46113.375</v>
      </c>
      <c r="I442" s="117">
        <v>46078.520833333336</v>
      </c>
      <c r="J442" t="s">
        <v>859</v>
      </c>
      <c r="K442" t="s">
        <v>871</v>
      </c>
      <c r="L442">
        <v>754</v>
      </c>
    </row>
    <row r="443" spans="1:12" x14ac:dyDescent="0.35">
      <c r="A443">
        <v>745</v>
      </c>
      <c r="B443" t="s">
        <v>1235</v>
      </c>
      <c r="H443" s="117">
        <v>46106.374305555553</v>
      </c>
      <c r="I443" s="117">
        <v>46078.520833333336</v>
      </c>
      <c r="J443" t="s">
        <v>859</v>
      </c>
      <c r="K443" t="s">
        <v>859</v>
      </c>
      <c r="L443">
        <v>745</v>
      </c>
    </row>
    <row r="444" spans="1:12" x14ac:dyDescent="0.35">
      <c r="A444">
        <v>736</v>
      </c>
      <c r="B444" t="s">
        <v>611</v>
      </c>
      <c r="C444" t="s">
        <v>404</v>
      </c>
      <c r="D444" t="s">
        <v>415</v>
      </c>
      <c r="E444" t="s">
        <v>43</v>
      </c>
      <c r="F444" t="s">
        <v>2</v>
      </c>
      <c r="G444" t="s">
        <v>909</v>
      </c>
      <c r="H444" s="117">
        <v>46139.352083333331</v>
      </c>
      <c r="I444" s="117">
        <v>46078.520833333336</v>
      </c>
      <c r="J444" t="s">
        <v>859</v>
      </c>
      <c r="K444" t="s">
        <v>879</v>
      </c>
      <c r="L444">
        <v>736</v>
      </c>
    </row>
    <row r="445" spans="1:12" x14ac:dyDescent="0.35">
      <c r="A445">
        <v>735</v>
      </c>
      <c r="B445" t="s">
        <v>568</v>
      </c>
      <c r="C445" t="s">
        <v>404</v>
      </c>
      <c r="D445" t="s">
        <v>416</v>
      </c>
      <c r="E445" t="s">
        <v>858</v>
      </c>
      <c r="G445" t="s">
        <v>937</v>
      </c>
      <c r="H445" s="117">
        <v>46113.375</v>
      </c>
      <c r="I445" s="117">
        <v>46078.520833333336</v>
      </c>
      <c r="J445" t="s">
        <v>859</v>
      </c>
      <c r="K445" t="s">
        <v>871</v>
      </c>
      <c r="L445">
        <v>735</v>
      </c>
    </row>
    <row r="446" spans="1:12" x14ac:dyDescent="0.35">
      <c r="A446">
        <v>732</v>
      </c>
      <c r="B446" t="s">
        <v>1236</v>
      </c>
      <c r="H446" s="117">
        <v>46106.374305555553</v>
      </c>
      <c r="I446" s="117">
        <v>46078.520833333336</v>
      </c>
      <c r="J446" t="s">
        <v>859</v>
      </c>
      <c r="K446" t="s">
        <v>859</v>
      </c>
      <c r="L446">
        <v>732</v>
      </c>
    </row>
    <row r="447" spans="1:12" x14ac:dyDescent="0.35">
      <c r="A447">
        <v>701</v>
      </c>
      <c r="B447" t="s">
        <v>1237</v>
      </c>
      <c r="H447" s="117">
        <v>46106.374305555553</v>
      </c>
      <c r="I447" s="117">
        <v>46078.520833333336</v>
      </c>
      <c r="J447" t="s">
        <v>859</v>
      </c>
      <c r="K447" t="s">
        <v>859</v>
      </c>
      <c r="L447">
        <v>701</v>
      </c>
    </row>
    <row r="448" spans="1:12" x14ac:dyDescent="0.35">
      <c r="A448">
        <v>700</v>
      </c>
      <c r="B448" t="s">
        <v>1238</v>
      </c>
      <c r="H448" s="117">
        <v>46106.374305555553</v>
      </c>
      <c r="I448" s="117">
        <v>46078.520833333336</v>
      </c>
      <c r="J448" t="s">
        <v>859</v>
      </c>
      <c r="K448" t="s">
        <v>859</v>
      </c>
      <c r="L448">
        <v>700</v>
      </c>
    </row>
    <row r="449" spans="1:12" x14ac:dyDescent="0.35">
      <c r="A449">
        <v>698</v>
      </c>
      <c r="B449" t="s">
        <v>1239</v>
      </c>
      <c r="H449" s="117">
        <v>46106.374305555553</v>
      </c>
      <c r="I449" s="117">
        <v>46078.520833333336</v>
      </c>
      <c r="J449" t="s">
        <v>859</v>
      </c>
      <c r="K449" t="s">
        <v>859</v>
      </c>
      <c r="L449">
        <v>698</v>
      </c>
    </row>
    <row r="450" spans="1:12" x14ac:dyDescent="0.35">
      <c r="A450">
        <v>660</v>
      </c>
      <c r="B450" t="s">
        <v>1240</v>
      </c>
      <c r="H450" s="117">
        <v>46106.374305555553</v>
      </c>
      <c r="I450" s="117">
        <v>46078.520833333336</v>
      </c>
      <c r="J450" t="s">
        <v>859</v>
      </c>
      <c r="K450" t="s">
        <v>859</v>
      </c>
      <c r="L450">
        <v>660</v>
      </c>
    </row>
    <row r="451" spans="1:12" x14ac:dyDescent="0.35">
      <c r="A451">
        <v>618</v>
      </c>
      <c r="B451" t="s">
        <v>1241</v>
      </c>
      <c r="C451" t="s">
        <v>875</v>
      </c>
      <c r="D451" t="s">
        <v>414</v>
      </c>
      <c r="E451" t="s">
        <v>43</v>
      </c>
      <c r="H451" s="117">
        <v>46139.310416666667</v>
      </c>
      <c r="I451" s="117">
        <v>46078.520833333336</v>
      </c>
      <c r="J451" t="s">
        <v>859</v>
      </c>
      <c r="K451" t="s">
        <v>871</v>
      </c>
      <c r="L451">
        <v>618</v>
      </c>
    </row>
    <row r="452" spans="1:12" x14ac:dyDescent="0.35">
      <c r="A452">
        <v>598</v>
      </c>
      <c r="B452" t="s">
        <v>790</v>
      </c>
      <c r="C452" t="s">
        <v>404</v>
      </c>
      <c r="D452" t="s">
        <v>416</v>
      </c>
      <c r="E452" t="s">
        <v>910</v>
      </c>
      <c r="G452" t="s">
        <v>937</v>
      </c>
      <c r="H452" s="117">
        <v>46113.375</v>
      </c>
      <c r="I452" s="117">
        <v>46078.520833333336</v>
      </c>
      <c r="J452" t="s">
        <v>859</v>
      </c>
      <c r="K452" t="s">
        <v>871</v>
      </c>
      <c r="L452">
        <v>598</v>
      </c>
    </row>
    <row r="453" spans="1:12" x14ac:dyDescent="0.35">
      <c r="A453">
        <v>589</v>
      </c>
      <c r="B453" t="s">
        <v>1242</v>
      </c>
      <c r="H453" s="117">
        <v>46106.374305555553</v>
      </c>
      <c r="I453" s="117">
        <v>46078.520833333336</v>
      </c>
      <c r="J453" t="s">
        <v>859</v>
      </c>
      <c r="K453" t="s">
        <v>859</v>
      </c>
      <c r="L453">
        <v>589</v>
      </c>
    </row>
    <row r="454" spans="1:12" x14ac:dyDescent="0.35">
      <c r="A454">
        <v>588</v>
      </c>
      <c r="B454" t="s">
        <v>1243</v>
      </c>
      <c r="H454" s="117">
        <v>46106.374305555553</v>
      </c>
      <c r="I454" s="117">
        <v>46078.520833333336</v>
      </c>
      <c r="J454" t="s">
        <v>859</v>
      </c>
      <c r="K454" t="s">
        <v>859</v>
      </c>
      <c r="L454">
        <v>588</v>
      </c>
    </row>
    <row r="455" spans="1:12" x14ac:dyDescent="0.35">
      <c r="A455">
        <v>587</v>
      </c>
      <c r="B455" t="s">
        <v>804</v>
      </c>
      <c r="C455" t="s">
        <v>466</v>
      </c>
      <c r="D455" t="s">
        <v>415</v>
      </c>
      <c r="E455" t="s">
        <v>910</v>
      </c>
      <c r="H455" s="117">
        <v>46136.304166666669</v>
      </c>
      <c r="I455" s="117">
        <v>46078.520833333336</v>
      </c>
      <c r="J455" t="s">
        <v>859</v>
      </c>
      <c r="K455" t="s">
        <v>882</v>
      </c>
      <c r="L455">
        <v>587</v>
      </c>
    </row>
    <row r="456" spans="1:12" x14ac:dyDescent="0.35">
      <c r="A456">
        <v>585</v>
      </c>
      <c r="B456" t="s">
        <v>1244</v>
      </c>
      <c r="H456" s="117">
        <v>46106.374305555553</v>
      </c>
      <c r="I456" s="117">
        <v>46078.520833333336</v>
      </c>
      <c r="J456" t="s">
        <v>859</v>
      </c>
      <c r="K456" t="s">
        <v>859</v>
      </c>
      <c r="L456">
        <v>585</v>
      </c>
    </row>
    <row r="457" spans="1:12" x14ac:dyDescent="0.35">
      <c r="A457">
        <v>584</v>
      </c>
      <c r="B457" t="s">
        <v>1245</v>
      </c>
      <c r="H457" s="117">
        <v>46106.374305555553</v>
      </c>
      <c r="I457" s="117">
        <v>46078.520833333336</v>
      </c>
      <c r="J457" t="s">
        <v>859</v>
      </c>
      <c r="K457" t="s">
        <v>859</v>
      </c>
      <c r="L457">
        <v>584</v>
      </c>
    </row>
    <row r="458" spans="1:12" x14ac:dyDescent="0.35">
      <c r="A458">
        <v>579</v>
      </c>
      <c r="B458" t="s">
        <v>1246</v>
      </c>
      <c r="C458" t="s">
        <v>404</v>
      </c>
      <c r="D458" t="s">
        <v>414</v>
      </c>
      <c r="E458" t="s">
        <v>858</v>
      </c>
      <c r="G458" t="s">
        <v>937</v>
      </c>
      <c r="H458" s="117">
        <v>46113.375</v>
      </c>
      <c r="I458" s="117">
        <v>46078.520833333336</v>
      </c>
      <c r="J458" t="s">
        <v>859</v>
      </c>
      <c r="K458" t="s">
        <v>871</v>
      </c>
      <c r="L458">
        <v>579</v>
      </c>
    </row>
    <row r="459" spans="1:12" x14ac:dyDescent="0.35">
      <c r="A459">
        <v>577</v>
      </c>
      <c r="B459" t="s">
        <v>686</v>
      </c>
      <c r="C459" t="s">
        <v>404</v>
      </c>
      <c r="D459" t="s">
        <v>414</v>
      </c>
      <c r="E459" t="s">
        <v>910</v>
      </c>
      <c r="G459" t="s">
        <v>937</v>
      </c>
      <c r="H459" s="117">
        <v>46113.375</v>
      </c>
      <c r="I459" s="117">
        <v>46078.520833333336</v>
      </c>
      <c r="J459" t="s">
        <v>859</v>
      </c>
      <c r="K459" t="s">
        <v>871</v>
      </c>
      <c r="L459">
        <v>577</v>
      </c>
    </row>
    <row r="460" spans="1:12" x14ac:dyDescent="0.35">
      <c r="A460">
        <v>570</v>
      </c>
      <c r="B460" t="s">
        <v>533</v>
      </c>
      <c r="C460" t="s">
        <v>466</v>
      </c>
      <c r="D460" t="s">
        <v>402</v>
      </c>
      <c r="E460" t="s">
        <v>858</v>
      </c>
      <c r="F460" t="s">
        <v>1247</v>
      </c>
      <c r="H460" s="117">
        <v>46136.304166666669</v>
      </c>
      <c r="I460" s="117">
        <v>46078.520833333336</v>
      </c>
      <c r="J460" t="s">
        <v>859</v>
      </c>
      <c r="K460" t="s">
        <v>882</v>
      </c>
      <c r="L460">
        <v>570</v>
      </c>
    </row>
    <row r="461" spans="1:12" x14ac:dyDescent="0.35">
      <c r="A461">
        <v>569</v>
      </c>
      <c r="B461" t="s">
        <v>797</v>
      </c>
      <c r="C461" t="s">
        <v>466</v>
      </c>
      <c r="D461" t="s">
        <v>415</v>
      </c>
      <c r="E461" t="s">
        <v>910</v>
      </c>
      <c r="H461" s="117">
        <v>46118.504861111112</v>
      </c>
      <c r="I461" s="117">
        <v>46078.520833333336</v>
      </c>
      <c r="J461" t="s">
        <v>859</v>
      </c>
      <c r="K461" t="s">
        <v>882</v>
      </c>
      <c r="L461">
        <v>569</v>
      </c>
    </row>
    <row r="462" spans="1:12" x14ac:dyDescent="0.35">
      <c r="A462">
        <v>488</v>
      </c>
      <c r="B462" t="s">
        <v>1248</v>
      </c>
      <c r="H462" s="117">
        <v>46106.374305555553</v>
      </c>
      <c r="I462" s="117">
        <v>46078.520833333336</v>
      </c>
      <c r="J462" t="s">
        <v>859</v>
      </c>
      <c r="K462" t="s">
        <v>859</v>
      </c>
      <c r="L462">
        <v>488</v>
      </c>
    </row>
    <row r="463" spans="1:12" x14ac:dyDescent="0.35">
      <c r="A463">
        <v>476</v>
      </c>
      <c r="B463" t="s">
        <v>795</v>
      </c>
      <c r="C463" t="s">
        <v>466</v>
      </c>
      <c r="D463" t="s">
        <v>416</v>
      </c>
      <c r="E463" t="s">
        <v>43</v>
      </c>
      <c r="H463" s="117">
        <v>46118.504861111112</v>
      </c>
      <c r="I463" s="117">
        <v>46078.520833333336</v>
      </c>
      <c r="J463" t="s">
        <v>859</v>
      </c>
      <c r="K463" t="s">
        <v>882</v>
      </c>
      <c r="L463">
        <v>476</v>
      </c>
    </row>
    <row r="464" spans="1:12" x14ac:dyDescent="0.35">
      <c r="A464">
        <v>472</v>
      </c>
      <c r="B464" t="s">
        <v>1249</v>
      </c>
      <c r="H464" s="117">
        <v>46106.374305555553</v>
      </c>
      <c r="I464" s="117">
        <v>46078.520833333336</v>
      </c>
      <c r="J464" t="s">
        <v>859</v>
      </c>
      <c r="K464" t="s">
        <v>859</v>
      </c>
      <c r="L464">
        <v>472</v>
      </c>
    </row>
    <row r="465" spans="1:12" x14ac:dyDescent="0.35">
      <c r="A465">
        <v>406</v>
      </c>
      <c r="B465" t="s">
        <v>1250</v>
      </c>
      <c r="H465" s="117">
        <v>46106.374305555553</v>
      </c>
      <c r="I465" s="117">
        <v>46078.520833333336</v>
      </c>
      <c r="J465" t="s">
        <v>859</v>
      </c>
      <c r="K465" t="s">
        <v>859</v>
      </c>
      <c r="L465">
        <v>406</v>
      </c>
    </row>
    <row r="466" spans="1:12" x14ac:dyDescent="0.35">
      <c r="A466">
        <v>403</v>
      </c>
      <c r="B466" t="s">
        <v>1251</v>
      </c>
      <c r="H466" s="117">
        <v>46106.374305555553</v>
      </c>
      <c r="I466" s="117">
        <v>46078.520833333336</v>
      </c>
      <c r="J466" t="s">
        <v>859</v>
      </c>
      <c r="K466" t="s">
        <v>859</v>
      </c>
      <c r="L466">
        <v>403</v>
      </c>
    </row>
    <row r="467" spans="1:12" x14ac:dyDescent="0.35">
      <c r="A467">
        <v>402</v>
      </c>
      <c r="B467" t="s">
        <v>1252</v>
      </c>
      <c r="H467" s="117">
        <v>46106.374305555553</v>
      </c>
      <c r="I467" s="117">
        <v>46078.520833333336</v>
      </c>
      <c r="J467" t="s">
        <v>859</v>
      </c>
      <c r="K467" t="s">
        <v>859</v>
      </c>
      <c r="L467">
        <v>402</v>
      </c>
    </row>
    <row r="468" spans="1:12" x14ac:dyDescent="0.35">
      <c r="A468">
        <v>400</v>
      </c>
      <c r="B468" t="s">
        <v>1253</v>
      </c>
      <c r="H468" s="117">
        <v>46106.374305555553</v>
      </c>
      <c r="I468" s="117">
        <v>46078.520833333336</v>
      </c>
      <c r="J468" t="s">
        <v>859</v>
      </c>
      <c r="K468" t="s">
        <v>859</v>
      </c>
      <c r="L468">
        <v>400</v>
      </c>
    </row>
    <row r="469" spans="1:12" x14ac:dyDescent="0.35">
      <c r="A469">
        <v>398</v>
      </c>
      <c r="B469" t="s">
        <v>1254</v>
      </c>
      <c r="H469" s="117">
        <v>46106.374305555553</v>
      </c>
      <c r="I469" s="117">
        <v>46078.520833333336</v>
      </c>
      <c r="J469" t="s">
        <v>859</v>
      </c>
      <c r="K469" t="s">
        <v>859</v>
      </c>
      <c r="L469">
        <v>398</v>
      </c>
    </row>
    <row r="470" spans="1:12" x14ac:dyDescent="0.35">
      <c r="A470">
        <v>396</v>
      </c>
      <c r="B470" t="s">
        <v>615</v>
      </c>
      <c r="C470" t="s">
        <v>837</v>
      </c>
      <c r="D470" t="s">
        <v>415</v>
      </c>
      <c r="H470" s="117">
        <v>46107.425694444442</v>
      </c>
      <c r="I470" s="117">
        <v>46078.520833333336</v>
      </c>
      <c r="J470" t="s">
        <v>859</v>
      </c>
      <c r="K470" t="s">
        <v>863</v>
      </c>
      <c r="L470">
        <v>396</v>
      </c>
    </row>
    <row r="471" spans="1:12" x14ac:dyDescent="0.35">
      <c r="A471">
        <v>395</v>
      </c>
      <c r="B471" t="s">
        <v>1255</v>
      </c>
      <c r="H471" s="117">
        <v>46106.374305555553</v>
      </c>
      <c r="I471" s="117">
        <v>46078.520833333336</v>
      </c>
      <c r="J471" t="s">
        <v>859</v>
      </c>
      <c r="K471" t="s">
        <v>859</v>
      </c>
      <c r="L471">
        <v>395</v>
      </c>
    </row>
    <row r="472" spans="1:12" x14ac:dyDescent="0.35">
      <c r="A472">
        <v>315</v>
      </c>
      <c r="B472" t="s">
        <v>1256</v>
      </c>
      <c r="H472" s="117">
        <v>46106.374305555553</v>
      </c>
      <c r="I472" s="117">
        <v>46078.520833333336</v>
      </c>
      <c r="J472" t="s">
        <v>859</v>
      </c>
      <c r="K472" t="s">
        <v>859</v>
      </c>
      <c r="L472">
        <v>315</v>
      </c>
    </row>
    <row r="473" spans="1:12" x14ac:dyDescent="0.35">
      <c r="A473">
        <v>313</v>
      </c>
      <c r="B473" t="s">
        <v>1257</v>
      </c>
      <c r="H473" s="117">
        <v>46106.374305555553</v>
      </c>
      <c r="I473" s="117">
        <v>46078.520833333336</v>
      </c>
      <c r="J473" t="s">
        <v>859</v>
      </c>
      <c r="K473" t="s">
        <v>859</v>
      </c>
      <c r="L473">
        <v>313</v>
      </c>
    </row>
    <row r="474" spans="1:12" x14ac:dyDescent="0.35">
      <c r="A474">
        <v>312</v>
      </c>
      <c r="B474" t="s">
        <v>1258</v>
      </c>
      <c r="H474" s="117">
        <v>46106.374305555553</v>
      </c>
      <c r="I474" s="117">
        <v>46078.520833333336</v>
      </c>
      <c r="J474" t="s">
        <v>859</v>
      </c>
      <c r="K474" t="s">
        <v>859</v>
      </c>
      <c r="L474">
        <v>312</v>
      </c>
    </row>
    <row r="475" spans="1:12" x14ac:dyDescent="0.35">
      <c r="A475">
        <v>311</v>
      </c>
      <c r="B475" t="s">
        <v>1259</v>
      </c>
      <c r="H475" s="117">
        <v>46106.374305555553</v>
      </c>
      <c r="I475" s="117">
        <v>46078.520833333336</v>
      </c>
      <c r="J475" t="s">
        <v>859</v>
      </c>
      <c r="K475" t="s">
        <v>859</v>
      </c>
      <c r="L475">
        <v>311</v>
      </c>
    </row>
    <row r="476" spans="1:12" x14ac:dyDescent="0.35">
      <c r="A476">
        <v>305</v>
      </c>
      <c r="B476" t="s">
        <v>822</v>
      </c>
      <c r="C476" t="s">
        <v>404</v>
      </c>
      <c r="D476" t="s">
        <v>415</v>
      </c>
      <c r="E476" t="s">
        <v>43</v>
      </c>
      <c r="F476" t="s">
        <v>1260</v>
      </c>
      <c r="G476" t="s">
        <v>937</v>
      </c>
      <c r="H476" s="117">
        <v>46127.442361111112</v>
      </c>
      <c r="I476" s="117">
        <v>46078.520833333336</v>
      </c>
      <c r="J476" t="s">
        <v>859</v>
      </c>
      <c r="K476" t="s">
        <v>879</v>
      </c>
      <c r="L476">
        <v>305</v>
      </c>
    </row>
    <row r="477" spans="1:12" x14ac:dyDescent="0.35">
      <c r="A477">
        <v>213</v>
      </c>
      <c r="B477" t="s">
        <v>584</v>
      </c>
      <c r="C477" t="s">
        <v>404</v>
      </c>
      <c r="D477" t="s">
        <v>416</v>
      </c>
      <c r="E477" t="s">
        <v>858</v>
      </c>
      <c r="F477" t="s">
        <v>1261</v>
      </c>
      <c r="G477" t="s">
        <v>937</v>
      </c>
      <c r="H477" s="117">
        <v>46136.634027777778</v>
      </c>
      <c r="I477" s="117">
        <v>46078.520833333336</v>
      </c>
      <c r="J477" t="s">
        <v>859</v>
      </c>
      <c r="K477" t="s">
        <v>879</v>
      </c>
      <c r="L477">
        <v>213</v>
      </c>
    </row>
    <row r="478" spans="1:12" x14ac:dyDescent="0.35">
      <c r="A478">
        <v>211</v>
      </c>
      <c r="B478" t="s">
        <v>598</v>
      </c>
      <c r="C478" t="s">
        <v>404</v>
      </c>
      <c r="D478" t="s">
        <v>415</v>
      </c>
      <c r="E478" t="s">
        <v>910</v>
      </c>
      <c r="F478" t="s">
        <v>1262</v>
      </c>
      <c r="G478" t="s">
        <v>937</v>
      </c>
      <c r="H478" s="117">
        <v>46127.442361111112</v>
      </c>
      <c r="I478" s="117">
        <v>46078.520833333336</v>
      </c>
      <c r="J478" t="s">
        <v>859</v>
      </c>
      <c r="K478" t="s">
        <v>879</v>
      </c>
      <c r="L478">
        <v>211</v>
      </c>
    </row>
    <row r="479" spans="1:12" x14ac:dyDescent="0.35">
      <c r="A479">
        <v>210</v>
      </c>
      <c r="B479" t="s">
        <v>1263</v>
      </c>
      <c r="C479" t="s">
        <v>404</v>
      </c>
      <c r="D479" t="s">
        <v>415</v>
      </c>
      <c r="E479" t="s">
        <v>43</v>
      </c>
      <c r="F479" t="s">
        <v>1264</v>
      </c>
      <c r="G479" t="s">
        <v>937</v>
      </c>
      <c r="H479" s="117">
        <v>46127.442361111112</v>
      </c>
      <c r="I479" s="117">
        <v>46078.520833333336</v>
      </c>
      <c r="J479" t="s">
        <v>859</v>
      </c>
      <c r="K479" t="s">
        <v>879</v>
      </c>
      <c r="L479">
        <v>210</v>
      </c>
    </row>
    <row r="480" spans="1:12" x14ac:dyDescent="0.35">
      <c r="A480">
        <v>192</v>
      </c>
      <c r="B480" t="s">
        <v>823</v>
      </c>
      <c r="C480" t="s">
        <v>404</v>
      </c>
      <c r="D480" t="s">
        <v>416</v>
      </c>
      <c r="E480" t="s">
        <v>43</v>
      </c>
      <c r="G480" t="s">
        <v>937</v>
      </c>
      <c r="H480" s="117">
        <v>46113.375</v>
      </c>
      <c r="I480" s="117">
        <v>46078.520833333336</v>
      </c>
      <c r="J480" t="s">
        <v>859</v>
      </c>
      <c r="K480" t="s">
        <v>871</v>
      </c>
      <c r="L480">
        <v>192</v>
      </c>
    </row>
    <row r="481" spans="1:12" x14ac:dyDescent="0.35">
      <c r="A481">
        <v>191</v>
      </c>
      <c r="B481" t="s">
        <v>608</v>
      </c>
      <c r="C481" t="s">
        <v>404</v>
      </c>
      <c r="D481" t="s">
        <v>416</v>
      </c>
      <c r="E481" t="s">
        <v>858</v>
      </c>
      <c r="G481" t="s">
        <v>937</v>
      </c>
      <c r="H481" s="117">
        <v>46113.375</v>
      </c>
      <c r="I481" s="117">
        <v>46078.520833333336</v>
      </c>
      <c r="J481" t="s">
        <v>859</v>
      </c>
      <c r="K481" t="s">
        <v>871</v>
      </c>
      <c r="L481">
        <v>191</v>
      </c>
    </row>
    <row r="482" spans="1:12" x14ac:dyDescent="0.35">
      <c r="A482">
        <v>190</v>
      </c>
      <c r="B482" t="s">
        <v>738</v>
      </c>
      <c r="C482" t="s">
        <v>404</v>
      </c>
      <c r="D482" t="s">
        <v>416</v>
      </c>
      <c r="E482" t="s">
        <v>43</v>
      </c>
      <c r="G482" t="s">
        <v>937</v>
      </c>
      <c r="H482" s="117">
        <v>46113.375</v>
      </c>
      <c r="I482" s="117">
        <v>46078.520833333336</v>
      </c>
      <c r="J482" t="s">
        <v>859</v>
      </c>
      <c r="K482" t="s">
        <v>871</v>
      </c>
      <c r="L482">
        <v>190</v>
      </c>
    </row>
    <row r="483" spans="1:12" x14ac:dyDescent="0.35">
      <c r="A483">
        <v>187</v>
      </c>
      <c r="B483" t="s">
        <v>593</v>
      </c>
      <c r="C483" t="s">
        <v>404</v>
      </c>
      <c r="D483" t="s">
        <v>416</v>
      </c>
      <c r="E483" t="s">
        <v>858</v>
      </c>
      <c r="G483" t="s">
        <v>937</v>
      </c>
      <c r="H483" s="117">
        <v>46113.375</v>
      </c>
      <c r="I483" s="117">
        <v>46078.520833333336</v>
      </c>
      <c r="J483" t="s">
        <v>859</v>
      </c>
      <c r="K483" t="s">
        <v>871</v>
      </c>
      <c r="L483">
        <v>187</v>
      </c>
    </row>
    <row r="484" spans="1:12" x14ac:dyDescent="0.35">
      <c r="A484">
        <v>186</v>
      </c>
      <c r="B484" t="s">
        <v>583</v>
      </c>
      <c r="C484" t="s">
        <v>404</v>
      </c>
      <c r="D484" t="s">
        <v>416</v>
      </c>
      <c r="E484" t="s">
        <v>858</v>
      </c>
      <c r="G484" t="s">
        <v>937</v>
      </c>
      <c r="H484" s="117">
        <v>46113.375</v>
      </c>
      <c r="I484" s="117">
        <v>46078.520833333336</v>
      </c>
      <c r="J484" t="s">
        <v>859</v>
      </c>
      <c r="K484" t="s">
        <v>871</v>
      </c>
      <c r="L484">
        <v>186</v>
      </c>
    </row>
    <row r="485" spans="1:12" x14ac:dyDescent="0.35">
      <c r="A485">
        <v>185</v>
      </c>
      <c r="B485" t="s">
        <v>1265</v>
      </c>
      <c r="C485" t="s">
        <v>404</v>
      </c>
      <c r="D485" t="s">
        <v>416</v>
      </c>
      <c r="E485" t="s">
        <v>910</v>
      </c>
      <c r="G485" t="s">
        <v>937</v>
      </c>
      <c r="H485" s="117">
        <v>46113.375</v>
      </c>
      <c r="I485" s="117">
        <v>46078.520833333336</v>
      </c>
      <c r="J485" t="s">
        <v>859</v>
      </c>
      <c r="K485" t="s">
        <v>871</v>
      </c>
      <c r="L485">
        <v>185</v>
      </c>
    </row>
    <row r="486" spans="1:12" x14ac:dyDescent="0.35">
      <c r="A486">
        <v>184</v>
      </c>
      <c r="B486" t="s">
        <v>535</v>
      </c>
      <c r="C486" t="s">
        <v>404</v>
      </c>
      <c r="D486" t="s">
        <v>416</v>
      </c>
      <c r="E486" t="s">
        <v>858</v>
      </c>
      <c r="F486" t="s">
        <v>949</v>
      </c>
      <c r="G486" t="s">
        <v>937</v>
      </c>
      <c r="H486" s="117">
        <v>46127.442361111112</v>
      </c>
      <c r="I486" s="117">
        <v>46078.520833333336</v>
      </c>
      <c r="J486" t="s">
        <v>859</v>
      </c>
      <c r="K486" t="s">
        <v>879</v>
      </c>
      <c r="L486">
        <v>184</v>
      </c>
    </row>
    <row r="487" spans="1:12" x14ac:dyDescent="0.35">
      <c r="A487">
        <v>183</v>
      </c>
      <c r="B487" t="s">
        <v>571</v>
      </c>
      <c r="C487" t="s">
        <v>404</v>
      </c>
      <c r="D487" t="s">
        <v>416</v>
      </c>
      <c r="E487" t="s">
        <v>858</v>
      </c>
      <c r="G487" t="s">
        <v>937</v>
      </c>
      <c r="H487" s="117">
        <v>46113.375</v>
      </c>
      <c r="I487" s="117">
        <v>46078.520833333336</v>
      </c>
      <c r="J487" t="s">
        <v>859</v>
      </c>
      <c r="K487" t="s">
        <v>871</v>
      </c>
      <c r="L487">
        <v>183</v>
      </c>
    </row>
    <row r="488" spans="1:12" x14ac:dyDescent="0.35">
      <c r="A488">
        <v>179</v>
      </c>
      <c r="B488" t="s">
        <v>607</v>
      </c>
      <c r="C488" t="s">
        <v>404</v>
      </c>
      <c r="D488" t="s">
        <v>416</v>
      </c>
      <c r="E488" t="s">
        <v>910</v>
      </c>
      <c r="G488" t="s">
        <v>937</v>
      </c>
      <c r="H488" s="117">
        <v>46113.375</v>
      </c>
      <c r="I488" s="117">
        <v>46078.520833333336</v>
      </c>
      <c r="J488" t="s">
        <v>859</v>
      </c>
      <c r="K488" t="s">
        <v>871</v>
      </c>
      <c r="L488">
        <v>179</v>
      </c>
    </row>
    <row r="489" spans="1:12" x14ac:dyDescent="0.35">
      <c r="A489">
        <v>178</v>
      </c>
      <c r="B489" t="s">
        <v>596</v>
      </c>
      <c r="C489" t="s">
        <v>404</v>
      </c>
      <c r="D489" t="s">
        <v>416</v>
      </c>
      <c r="E489" t="s">
        <v>858</v>
      </c>
      <c r="G489" t="s">
        <v>937</v>
      </c>
      <c r="H489" s="117">
        <v>46113.375</v>
      </c>
      <c r="I489" s="117">
        <v>46078.520833333336</v>
      </c>
      <c r="J489" t="s">
        <v>859</v>
      </c>
      <c r="K489" t="s">
        <v>871</v>
      </c>
      <c r="L489">
        <v>178</v>
      </c>
    </row>
    <row r="490" spans="1:12" x14ac:dyDescent="0.35">
      <c r="A490">
        <v>176</v>
      </c>
      <c r="B490" t="s">
        <v>749</v>
      </c>
      <c r="C490" t="s">
        <v>404</v>
      </c>
      <c r="D490" t="s">
        <v>416</v>
      </c>
      <c r="E490" t="s">
        <v>43</v>
      </c>
      <c r="G490" t="s">
        <v>937</v>
      </c>
      <c r="H490" s="117">
        <v>46113.375</v>
      </c>
      <c r="I490" s="117">
        <v>46078.520833333336</v>
      </c>
      <c r="J490" t="s">
        <v>859</v>
      </c>
      <c r="K490" t="s">
        <v>871</v>
      </c>
      <c r="L490">
        <v>176</v>
      </c>
    </row>
    <row r="491" spans="1:12" x14ac:dyDescent="0.35">
      <c r="A491">
        <v>175</v>
      </c>
      <c r="B491" t="s">
        <v>573</v>
      </c>
      <c r="C491" t="s">
        <v>404</v>
      </c>
      <c r="D491" t="s">
        <v>416</v>
      </c>
      <c r="E491" t="s">
        <v>43</v>
      </c>
      <c r="G491" t="s">
        <v>908</v>
      </c>
      <c r="H491" s="117">
        <v>46113.375</v>
      </c>
      <c r="I491" s="117">
        <v>46078.520833333336</v>
      </c>
      <c r="J491" t="s">
        <v>859</v>
      </c>
      <c r="K491" t="s">
        <v>871</v>
      </c>
      <c r="L491">
        <v>175</v>
      </c>
    </row>
    <row r="492" spans="1:12" x14ac:dyDescent="0.35">
      <c r="A492">
        <v>174</v>
      </c>
      <c r="B492" t="s">
        <v>1266</v>
      </c>
      <c r="H492" s="117">
        <v>46106.374305555553</v>
      </c>
      <c r="I492" s="117">
        <v>46078.520833333336</v>
      </c>
      <c r="J492" t="s">
        <v>859</v>
      </c>
      <c r="K492" t="s">
        <v>859</v>
      </c>
      <c r="L492">
        <v>174</v>
      </c>
    </row>
    <row r="493" spans="1:12" x14ac:dyDescent="0.35">
      <c r="A493">
        <v>172</v>
      </c>
      <c r="B493" t="s">
        <v>785</v>
      </c>
      <c r="C493" t="s">
        <v>404</v>
      </c>
      <c r="D493" t="s">
        <v>416</v>
      </c>
      <c r="E493" t="s">
        <v>43</v>
      </c>
      <c r="G493" t="s">
        <v>937</v>
      </c>
      <c r="H493" s="117">
        <v>46113.375</v>
      </c>
      <c r="I493" s="117">
        <v>46078.520833333336</v>
      </c>
      <c r="J493" t="s">
        <v>859</v>
      </c>
      <c r="K493" t="s">
        <v>871</v>
      </c>
      <c r="L493">
        <v>172</v>
      </c>
    </row>
    <row r="494" spans="1:12" x14ac:dyDescent="0.35">
      <c r="A494">
        <v>169</v>
      </c>
      <c r="B494" t="s">
        <v>537</v>
      </c>
      <c r="C494" t="s">
        <v>404</v>
      </c>
      <c r="D494" t="s">
        <v>414</v>
      </c>
      <c r="E494" t="s">
        <v>858</v>
      </c>
      <c r="G494" t="s">
        <v>937</v>
      </c>
      <c r="H494" s="117">
        <v>46113.375</v>
      </c>
      <c r="I494" s="117">
        <v>46078.520833333336</v>
      </c>
      <c r="J494" t="s">
        <v>859</v>
      </c>
      <c r="K494" t="s">
        <v>871</v>
      </c>
      <c r="L494">
        <v>169</v>
      </c>
    </row>
    <row r="495" spans="1:12" x14ac:dyDescent="0.35">
      <c r="A495">
        <v>156</v>
      </c>
      <c r="B495" t="s">
        <v>783</v>
      </c>
      <c r="C495" t="s">
        <v>466</v>
      </c>
      <c r="D495" t="s">
        <v>416</v>
      </c>
      <c r="E495" t="s">
        <v>43</v>
      </c>
      <c r="H495" s="117">
        <v>46136.304166666669</v>
      </c>
      <c r="I495" s="117">
        <v>46078.520833333336</v>
      </c>
      <c r="J495" t="s">
        <v>859</v>
      </c>
      <c r="K495" t="s">
        <v>882</v>
      </c>
      <c r="L495">
        <v>156</v>
      </c>
    </row>
    <row r="496" spans="1:12" x14ac:dyDescent="0.35">
      <c r="A496">
        <v>141</v>
      </c>
      <c r="B496" t="s">
        <v>1267</v>
      </c>
      <c r="C496" t="s">
        <v>466</v>
      </c>
      <c r="D496" t="s">
        <v>416</v>
      </c>
      <c r="E496" t="s">
        <v>43</v>
      </c>
      <c r="F496" t="s">
        <v>842</v>
      </c>
      <c r="H496" s="117">
        <v>46136.304166666669</v>
      </c>
      <c r="I496" s="117">
        <v>46078.520833333336</v>
      </c>
      <c r="J496" t="s">
        <v>859</v>
      </c>
      <c r="K496" t="s">
        <v>882</v>
      </c>
      <c r="L496">
        <v>141</v>
      </c>
    </row>
    <row r="497" spans="1:12" x14ac:dyDescent="0.35">
      <c r="A497">
        <v>136</v>
      </c>
      <c r="B497" t="s">
        <v>524</v>
      </c>
      <c r="C497" t="s">
        <v>466</v>
      </c>
      <c r="D497" t="s">
        <v>415</v>
      </c>
      <c r="E497" t="s">
        <v>858</v>
      </c>
      <c r="F497" t="s">
        <v>1268</v>
      </c>
      <c r="H497" s="117">
        <v>46136.304166666669</v>
      </c>
      <c r="I497" s="117">
        <v>46078.520833333336</v>
      </c>
      <c r="J497" t="s">
        <v>859</v>
      </c>
      <c r="K497" t="s">
        <v>882</v>
      </c>
      <c r="L497">
        <v>136</v>
      </c>
    </row>
    <row r="498" spans="1:12" x14ac:dyDescent="0.35">
      <c r="A498">
        <v>135</v>
      </c>
      <c r="B498" t="s">
        <v>530</v>
      </c>
      <c r="C498" t="s">
        <v>466</v>
      </c>
      <c r="D498" t="s">
        <v>416</v>
      </c>
      <c r="E498" t="s">
        <v>858</v>
      </c>
      <c r="F498" t="s">
        <v>841</v>
      </c>
      <c r="H498" s="117">
        <v>46136.304166666669</v>
      </c>
      <c r="I498" s="117">
        <v>46078.520833333336</v>
      </c>
      <c r="J498" t="s">
        <v>859</v>
      </c>
      <c r="K498" t="s">
        <v>882</v>
      </c>
      <c r="L498">
        <v>135</v>
      </c>
    </row>
    <row r="499" spans="1:12" x14ac:dyDescent="0.35">
      <c r="A499">
        <v>133</v>
      </c>
      <c r="B499" t="s">
        <v>796</v>
      </c>
      <c r="C499" t="s">
        <v>466</v>
      </c>
      <c r="D499" t="s">
        <v>415</v>
      </c>
      <c r="E499" t="s">
        <v>910</v>
      </c>
      <c r="H499" s="117">
        <v>46106.400000000001</v>
      </c>
      <c r="I499" s="117">
        <v>46078.520833333336</v>
      </c>
      <c r="J499" t="s">
        <v>859</v>
      </c>
      <c r="K499" t="s">
        <v>871</v>
      </c>
      <c r="L499">
        <v>133</v>
      </c>
    </row>
    <row r="500" spans="1:12" x14ac:dyDescent="0.35">
      <c r="A500">
        <v>90</v>
      </c>
      <c r="B500" t="s">
        <v>647</v>
      </c>
      <c r="C500" t="s">
        <v>404</v>
      </c>
      <c r="D500" t="s">
        <v>415</v>
      </c>
      <c r="E500" t="s">
        <v>910</v>
      </c>
      <c r="G500" t="s">
        <v>909</v>
      </c>
      <c r="H500" s="117">
        <v>46113.375</v>
      </c>
      <c r="I500" s="117">
        <v>46078.520833333336</v>
      </c>
      <c r="J500" t="s">
        <v>859</v>
      </c>
      <c r="K500" t="s">
        <v>871</v>
      </c>
      <c r="L500">
        <v>90</v>
      </c>
    </row>
    <row r="501" spans="1:12" x14ac:dyDescent="0.35">
      <c r="A501">
        <v>76</v>
      </c>
      <c r="B501" t="s">
        <v>1269</v>
      </c>
      <c r="C501" t="s">
        <v>404</v>
      </c>
      <c r="D501" t="s">
        <v>415</v>
      </c>
      <c r="E501" t="s">
        <v>43</v>
      </c>
      <c r="G501" t="s">
        <v>937</v>
      </c>
      <c r="H501" s="117">
        <v>46113.375</v>
      </c>
      <c r="I501" s="117">
        <v>46078.520833333336</v>
      </c>
      <c r="J501" t="s">
        <v>859</v>
      </c>
      <c r="K501" t="s">
        <v>871</v>
      </c>
      <c r="L501">
        <v>76</v>
      </c>
    </row>
    <row r="502" spans="1:12" x14ac:dyDescent="0.35">
      <c r="A502">
        <v>75</v>
      </c>
      <c r="B502" t="s">
        <v>569</v>
      </c>
      <c r="C502" t="s">
        <v>404</v>
      </c>
      <c r="D502" t="s">
        <v>416</v>
      </c>
      <c r="E502" t="s">
        <v>858</v>
      </c>
      <c r="F502" t="s">
        <v>1270</v>
      </c>
      <c r="G502" t="s">
        <v>937</v>
      </c>
      <c r="H502" s="117">
        <v>46136.634027777778</v>
      </c>
      <c r="I502" s="117">
        <v>46078.520833333336</v>
      </c>
      <c r="J502" t="s">
        <v>859</v>
      </c>
      <c r="K502" t="s">
        <v>879</v>
      </c>
      <c r="L502">
        <v>75</v>
      </c>
    </row>
    <row r="503" spans="1:12" x14ac:dyDescent="0.35">
      <c r="A503">
        <v>69</v>
      </c>
      <c r="B503" t="s">
        <v>1271</v>
      </c>
      <c r="H503" s="117">
        <v>46106.374305555553</v>
      </c>
      <c r="I503" s="117">
        <v>46078.520833333336</v>
      </c>
      <c r="J503" t="s">
        <v>859</v>
      </c>
      <c r="K503" t="s">
        <v>859</v>
      </c>
      <c r="L503">
        <v>69</v>
      </c>
    </row>
    <row r="504" spans="1:12" x14ac:dyDescent="0.35">
      <c r="A504">
        <v>56</v>
      </c>
      <c r="B504" t="s">
        <v>594</v>
      </c>
      <c r="C504" t="s">
        <v>404</v>
      </c>
      <c r="D504" t="s">
        <v>416</v>
      </c>
      <c r="E504" t="s">
        <v>858</v>
      </c>
      <c r="G504" t="s">
        <v>937</v>
      </c>
      <c r="H504" s="117">
        <v>46113.375</v>
      </c>
      <c r="I504" s="117">
        <v>46078.520833333336</v>
      </c>
      <c r="J504" t="s">
        <v>859</v>
      </c>
      <c r="K504" t="s">
        <v>871</v>
      </c>
      <c r="L504">
        <v>56</v>
      </c>
    </row>
    <row r="505" spans="1:12" x14ac:dyDescent="0.35">
      <c r="A505">
        <v>7</v>
      </c>
      <c r="B505" t="s">
        <v>1272</v>
      </c>
      <c r="H505" s="117">
        <v>46106.374305555553</v>
      </c>
      <c r="I505" s="117">
        <v>46078.520833333336</v>
      </c>
      <c r="J505" t="s">
        <v>859</v>
      </c>
      <c r="K505" t="s">
        <v>859</v>
      </c>
      <c r="L505">
        <v>7</v>
      </c>
    </row>
    <row r="506" spans="1:12" x14ac:dyDescent="0.35">
      <c r="A506" s="116">
        <v>1546</v>
      </c>
      <c r="B506" t="s">
        <v>1273</v>
      </c>
      <c r="H506" s="117">
        <v>46106.374305555553</v>
      </c>
      <c r="I506" s="117">
        <v>46078.538888888892</v>
      </c>
      <c r="J506" t="s">
        <v>859</v>
      </c>
      <c r="K506" t="s">
        <v>859</v>
      </c>
      <c r="L506">
        <v>1546</v>
      </c>
    </row>
    <row r="507" spans="1:12" x14ac:dyDescent="0.35">
      <c r="A507" s="116">
        <v>1547</v>
      </c>
      <c r="B507" t="s">
        <v>612</v>
      </c>
      <c r="C507" t="s">
        <v>458</v>
      </c>
      <c r="D507" t="s">
        <v>416</v>
      </c>
      <c r="E507" t="s">
        <v>858</v>
      </c>
      <c r="H507" s="117">
        <v>46106.400694444441</v>
      </c>
      <c r="I507" s="117">
        <v>46079.432638888888</v>
      </c>
      <c r="J507" t="s">
        <v>859</v>
      </c>
      <c r="K507" t="s">
        <v>871</v>
      </c>
      <c r="L507">
        <v>1547</v>
      </c>
    </row>
    <row r="508" spans="1:12" x14ac:dyDescent="0.35">
      <c r="A508" s="116">
        <v>1548</v>
      </c>
      <c r="B508" t="s">
        <v>475</v>
      </c>
      <c r="C508" t="s">
        <v>52</v>
      </c>
      <c r="D508" t="s">
        <v>414</v>
      </c>
      <c r="H508" s="117">
        <v>46107.428472222222</v>
      </c>
      <c r="I508" s="117">
        <v>46079.536805555559</v>
      </c>
      <c r="J508" t="s">
        <v>859</v>
      </c>
      <c r="K508" t="s">
        <v>863</v>
      </c>
      <c r="L508">
        <v>1548</v>
      </c>
    </row>
    <row r="509" spans="1:12" x14ac:dyDescent="0.35">
      <c r="A509" s="116">
        <v>1549</v>
      </c>
      <c r="B509" t="s">
        <v>1274</v>
      </c>
      <c r="C509" t="s">
        <v>1275</v>
      </c>
      <c r="D509" t="s">
        <v>415</v>
      </c>
      <c r="H509" s="117">
        <v>46106.374305555553</v>
      </c>
      <c r="I509" s="117">
        <v>46079.544444444444</v>
      </c>
      <c r="J509" t="s">
        <v>859</v>
      </c>
      <c r="K509" t="s">
        <v>859</v>
      </c>
      <c r="L509">
        <v>1549</v>
      </c>
    </row>
    <row r="510" spans="1:12" x14ac:dyDescent="0.35">
      <c r="A510" s="116">
        <v>1551</v>
      </c>
      <c r="B510" t="s">
        <v>572</v>
      </c>
      <c r="C510" t="s">
        <v>404</v>
      </c>
      <c r="D510" t="s">
        <v>415</v>
      </c>
      <c r="E510" t="s">
        <v>858</v>
      </c>
      <c r="G510" t="s">
        <v>937</v>
      </c>
      <c r="H510" s="117">
        <v>46113.375</v>
      </c>
      <c r="I510" s="117">
        <v>46079.595138888886</v>
      </c>
      <c r="J510" t="s">
        <v>859</v>
      </c>
      <c r="K510" t="s">
        <v>871</v>
      </c>
      <c r="L510">
        <v>1551</v>
      </c>
    </row>
    <row r="511" spans="1:12" x14ac:dyDescent="0.35">
      <c r="A511" s="116">
        <v>1550</v>
      </c>
      <c r="B511" t="s">
        <v>1276</v>
      </c>
      <c r="C511" t="s">
        <v>404</v>
      </c>
      <c r="D511" t="s">
        <v>415</v>
      </c>
      <c r="E511" t="s">
        <v>858</v>
      </c>
      <c r="G511" t="s">
        <v>908</v>
      </c>
      <c r="H511" s="117">
        <v>46113.375</v>
      </c>
      <c r="I511" s="117">
        <v>46079.595138888886</v>
      </c>
      <c r="J511" t="s">
        <v>859</v>
      </c>
      <c r="K511" t="s">
        <v>871</v>
      </c>
      <c r="L511">
        <v>1550</v>
      </c>
    </row>
    <row r="512" spans="1:12" x14ac:dyDescent="0.35">
      <c r="A512" s="116">
        <v>1552</v>
      </c>
      <c r="B512" t="s">
        <v>493</v>
      </c>
      <c r="C512" t="s">
        <v>483</v>
      </c>
      <c r="D512" t="s">
        <v>414</v>
      </c>
      <c r="H512" s="117">
        <v>46107.406944444447</v>
      </c>
      <c r="I512" s="117">
        <v>46085.521527777775</v>
      </c>
      <c r="J512" t="s">
        <v>859</v>
      </c>
      <c r="K512" t="s">
        <v>863</v>
      </c>
      <c r="L512">
        <v>1552</v>
      </c>
    </row>
    <row r="513" spans="1:12" x14ac:dyDescent="0.35">
      <c r="A513" s="116">
        <v>1553</v>
      </c>
      <c r="B513" t="s">
        <v>495</v>
      </c>
      <c r="C513" t="s">
        <v>483</v>
      </c>
      <c r="D513" t="s">
        <v>414</v>
      </c>
      <c r="H513" s="117">
        <v>46107.40625</v>
      </c>
      <c r="I513" s="117">
        <v>46085.560416666667</v>
      </c>
      <c r="J513" t="s">
        <v>859</v>
      </c>
      <c r="K513" t="s">
        <v>863</v>
      </c>
      <c r="L513">
        <v>1553</v>
      </c>
    </row>
    <row r="514" spans="1:12" x14ac:dyDescent="0.35">
      <c r="A514" s="116">
        <v>1554</v>
      </c>
      <c r="B514" t="s">
        <v>482</v>
      </c>
      <c r="C514" t="s">
        <v>483</v>
      </c>
      <c r="D514" t="s">
        <v>415</v>
      </c>
      <c r="H514" s="117">
        <v>46107.405555555553</v>
      </c>
      <c r="I514" s="117">
        <v>46085.575694444444</v>
      </c>
      <c r="J514" t="s">
        <v>859</v>
      </c>
      <c r="K514" t="s">
        <v>863</v>
      </c>
      <c r="L514">
        <v>1554</v>
      </c>
    </row>
    <row r="515" spans="1:12" x14ac:dyDescent="0.35">
      <c r="A515" s="116">
        <v>1555</v>
      </c>
      <c r="B515" t="s">
        <v>670</v>
      </c>
      <c r="C515" t="s">
        <v>652</v>
      </c>
      <c r="D515" t="s">
        <v>414</v>
      </c>
      <c r="E515" t="s">
        <v>858</v>
      </c>
      <c r="F515" t="s">
        <v>1277</v>
      </c>
      <c r="H515" s="117">
        <v>46139.310416666667</v>
      </c>
      <c r="I515" s="117">
        <v>46086.393750000003</v>
      </c>
      <c r="J515" t="s">
        <v>859</v>
      </c>
      <c r="K515" t="s">
        <v>871</v>
      </c>
      <c r="L515">
        <v>1555</v>
      </c>
    </row>
    <row r="516" spans="1:12" x14ac:dyDescent="0.35">
      <c r="A516" s="116">
        <v>1556</v>
      </c>
      <c r="B516" t="s">
        <v>1278</v>
      </c>
      <c r="C516" t="s">
        <v>880</v>
      </c>
      <c r="D516" t="s">
        <v>415</v>
      </c>
      <c r="H516" s="117">
        <v>46136.534722222219</v>
      </c>
      <c r="I516" s="117">
        <v>46086.678472222222</v>
      </c>
      <c r="J516" t="s">
        <v>859</v>
      </c>
      <c r="K516" t="s">
        <v>863</v>
      </c>
      <c r="L516">
        <v>1556</v>
      </c>
    </row>
    <row r="517" spans="1:12" x14ac:dyDescent="0.35">
      <c r="A517" s="116">
        <v>1557</v>
      </c>
      <c r="B517" t="s">
        <v>1279</v>
      </c>
      <c r="H517" s="117">
        <v>46106.375</v>
      </c>
      <c r="I517" s="117">
        <v>46086.681944444441</v>
      </c>
      <c r="J517" t="s">
        <v>859</v>
      </c>
      <c r="K517" t="s">
        <v>859</v>
      </c>
      <c r="L517">
        <v>1557</v>
      </c>
    </row>
    <row r="518" spans="1:12" x14ac:dyDescent="0.35">
      <c r="A518" s="116">
        <v>1558</v>
      </c>
      <c r="B518" t="s">
        <v>1280</v>
      </c>
      <c r="H518" s="117">
        <v>46106.375</v>
      </c>
      <c r="I518" s="117">
        <v>46086.68472222222</v>
      </c>
      <c r="J518" t="s">
        <v>859</v>
      </c>
      <c r="K518" t="s">
        <v>859</v>
      </c>
      <c r="L518">
        <v>1558</v>
      </c>
    </row>
    <row r="519" spans="1:12" x14ac:dyDescent="0.35">
      <c r="A519" s="116">
        <v>1559</v>
      </c>
      <c r="B519" t="s">
        <v>643</v>
      </c>
      <c r="C519" t="s">
        <v>864</v>
      </c>
      <c r="D519" t="s">
        <v>414</v>
      </c>
      <c r="H519" s="117">
        <v>46107.370833333334</v>
      </c>
      <c r="I519" s="117">
        <v>46087.356944444444</v>
      </c>
      <c r="J519" t="s">
        <v>859</v>
      </c>
      <c r="K519" t="s">
        <v>863</v>
      </c>
      <c r="L519">
        <v>1559</v>
      </c>
    </row>
    <row r="520" spans="1:12" x14ac:dyDescent="0.35">
      <c r="A520" s="116">
        <v>1560</v>
      </c>
      <c r="B520" t="s">
        <v>1281</v>
      </c>
      <c r="C520" t="s">
        <v>862</v>
      </c>
      <c r="D520" t="s">
        <v>415</v>
      </c>
      <c r="H520" s="117">
        <v>46107.373611111114</v>
      </c>
      <c r="I520" s="117">
        <v>46087.402083333334</v>
      </c>
      <c r="J520" t="s">
        <v>859</v>
      </c>
      <c r="K520" t="s">
        <v>863</v>
      </c>
      <c r="L520">
        <v>1560</v>
      </c>
    </row>
    <row r="521" spans="1:12" x14ac:dyDescent="0.35">
      <c r="A521" s="116">
        <v>1561</v>
      </c>
      <c r="B521" t="s">
        <v>861</v>
      </c>
      <c r="H521" s="117">
        <v>46106.374305555553</v>
      </c>
      <c r="I521" s="117">
        <v>46087.420138888891</v>
      </c>
      <c r="J521" t="s">
        <v>859</v>
      </c>
      <c r="K521" t="s">
        <v>859</v>
      </c>
      <c r="L521">
        <v>1561</v>
      </c>
    </row>
    <row r="522" spans="1:12" x14ac:dyDescent="0.35">
      <c r="A522" s="116">
        <v>1562</v>
      </c>
      <c r="B522" t="s">
        <v>776</v>
      </c>
      <c r="C522" t="s">
        <v>610</v>
      </c>
      <c r="D522" t="s">
        <v>414</v>
      </c>
      <c r="E522" t="s">
        <v>43</v>
      </c>
      <c r="H522" s="117">
        <v>46135.320138888892</v>
      </c>
      <c r="I522" s="117">
        <v>46087.460416666669</v>
      </c>
      <c r="J522" t="s">
        <v>859</v>
      </c>
      <c r="K522" t="s">
        <v>860</v>
      </c>
      <c r="L522">
        <v>1562</v>
      </c>
    </row>
    <row r="523" spans="1:12" x14ac:dyDescent="0.35">
      <c r="A523" s="116">
        <v>1563</v>
      </c>
      <c r="B523" t="s">
        <v>763</v>
      </c>
      <c r="C523" t="s">
        <v>610</v>
      </c>
      <c r="D523" t="s">
        <v>415</v>
      </c>
      <c r="E523" t="s">
        <v>43</v>
      </c>
      <c r="H523" s="117">
        <v>46135.320138888892</v>
      </c>
      <c r="I523" s="117">
        <v>46087.474999999999</v>
      </c>
      <c r="J523" t="s">
        <v>859</v>
      </c>
      <c r="K523" t="s">
        <v>860</v>
      </c>
      <c r="L523">
        <v>1563</v>
      </c>
    </row>
    <row r="524" spans="1:12" x14ac:dyDescent="0.35">
      <c r="A524" s="116">
        <v>1564</v>
      </c>
      <c r="B524" t="s">
        <v>1282</v>
      </c>
      <c r="H524" s="117">
        <v>46106.374305555553</v>
      </c>
      <c r="I524" s="117">
        <v>46090.308333333334</v>
      </c>
      <c r="J524" t="s">
        <v>859</v>
      </c>
      <c r="K524" t="s">
        <v>859</v>
      </c>
      <c r="L524">
        <v>1564</v>
      </c>
    </row>
    <row r="525" spans="1:12" x14ac:dyDescent="0.35">
      <c r="A525" s="116">
        <v>1565</v>
      </c>
      <c r="B525" t="s">
        <v>613</v>
      </c>
      <c r="C525" t="s">
        <v>837</v>
      </c>
      <c r="D525" t="s">
        <v>414</v>
      </c>
      <c r="F525" t="s">
        <v>1283</v>
      </c>
      <c r="H525" s="117">
        <v>46139.40347222222</v>
      </c>
      <c r="I525" s="117">
        <v>46090.341666666667</v>
      </c>
      <c r="J525" t="s">
        <v>859</v>
      </c>
      <c r="K525" t="s">
        <v>863</v>
      </c>
      <c r="L525">
        <v>1565</v>
      </c>
    </row>
    <row r="526" spans="1:12" x14ac:dyDescent="0.35">
      <c r="A526" s="116">
        <v>1566</v>
      </c>
      <c r="B526" t="s">
        <v>1284</v>
      </c>
      <c r="H526" s="117">
        <v>46106.375</v>
      </c>
      <c r="I526" s="117">
        <v>46090.354861111111</v>
      </c>
      <c r="J526" t="s">
        <v>859</v>
      </c>
      <c r="K526" t="s">
        <v>859</v>
      </c>
      <c r="L526">
        <v>1566</v>
      </c>
    </row>
    <row r="527" spans="1:12" x14ac:dyDescent="0.35">
      <c r="A527" s="116">
        <v>1567</v>
      </c>
      <c r="B527" t="s">
        <v>1273</v>
      </c>
      <c r="H527" s="117">
        <v>46106.375</v>
      </c>
      <c r="I527" s="117">
        <v>46091.686805555553</v>
      </c>
      <c r="J527" t="s">
        <v>859</v>
      </c>
      <c r="K527" t="s">
        <v>859</v>
      </c>
      <c r="L527">
        <v>1567</v>
      </c>
    </row>
    <row r="528" spans="1:12" x14ac:dyDescent="0.35">
      <c r="A528" s="116">
        <v>1568</v>
      </c>
      <c r="B528" t="s">
        <v>697</v>
      </c>
      <c r="C528" t="s">
        <v>404</v>
      </c>
      <c r="D528" t="s">
        <v>414</v>
      </c>
      <c r="E528" t="s">
        <v>43</v>
      </c>
      <c r="G528" t="s">
        <v>908</v>
      </c>
      <c r="H528" s="117">
        <v>46114.540972222225</v>
      </c>
      <c r="I528" s="117">
        <v>46094.647222222222</v>
      </c>
      <c r="J528" t="s">
        <v>859</v>
      </c>
      <c r="K528" t="s">
        <v>879</v>
      </c>
      <c r="L528">
        <v>1568</v>
      </c>
    </row>
    <row r="529" spans="1:12" x14ac:dyDescent="0.35">
      <c r="A529" s="116">
        <v>1569</v>
      </c>
      <c r="B529" t="s">
        <v>1285</v>
      </c>
      <c r="H529" s="117">
        <v>46106.375</v>
      </c>
      <c r="I529" s="117">
        <v>46097.258333333331</v>
      </c>
      <c r="J529" t="s">
        <v>859</v>
      </c>
      <c r="K529" t="s">
        <v>859</v>
      </c>
      <c r="L529">
        <v>1569</v>
      </c>
    </row>
    <row r="530" spans="1:12" x14ac:dyDescent="0.35">
      <c r="A530" s="116">
        <v>1570</v>
      </c>
      <c r="B530" t="s">
        <v>1286</v>
      </c>
      <c r="H530" s="117">
        <v>46106.375</v>
      </c>
      <c r="I530" s="117">
        <v>46097.263194444444</v>
      </c>
      <c r="J530" t="s">
        <v>859</v>
      </c>
      <c r="K530" t="s">
        <v>859</v>
      </c>
      <c r="L530">
        <v>1570</v>
      </c>
    </row>
    <row r="531" spans="1:12" x14ac:dyDescent="0.35">
      <c r="A531" s="116">
        <v>1571</v>
      </c>
      <c r="B531" t="s">
        <v>476</v>
      </c>
      <c r="H531" s="117">
        <v>46106.375</v>
      </c>
      <c r="I531" s="117">
        <v>46097.279166666667</v>
      </c>
      <c r="J531" t="s">
        <v>859</v>
      </c>
      <c r="K531" t="s">
        <v>859</v>
      </c>
      <c r="L531">
        <v>1571</v>
      </c>
    </row>
    <row r="532" spans="1:12" x14ac:dyDescent="0.35">
      <c r="A532" s="116">
        <v>1572</v>
      </c>
      <c r="B532" t="s">
        <v>741</v>
      </c>
      <c r="H532" s="117">
        <v>46106.375</v>
      </c>
      <c r="I532" s="117">
        <v>46097.282638888886</v>
      </c>
      <c r="J532" t="s">
        <v>859</v>
      </c>
      <c r="K532" t="s">
        <v>859</v>
      </c>
      <c r="L532">
        <v>1572</v>
      </c>
    </row>
    <row r="533" spans="1:12" x14ac:dyDescent="0.35">
      <c r="A533" s="116">
        <v>1573</v>
      </c>
      <c r="B533" t="s">
        <v>654</v>
      </c>
      <c r="H533" s="117">
        <v>46106.375</v>
      </c>
      <c r="I533" s="117">
        <v>46097.308333333334</v>
      </c>
      <c r="J533" t="s">
        <v>859</v>
      </c>
      <c r="K533" t="s">
        <v>859</v>
      </c>
      <c r="L533">
        <v>1573</v>
      </c>
    </row>
    <row r="534" spans="1:12" x14ac:dyDescent="0.35">
      <c r="A534" s="116">
        <v>1574</v>
      </c>
      <c r="B534" t="s">
        <v>1287</v>
      </c>
      <c r="C534" t="s">
        <v>1275</v>
      </c>
      <c r="D534" t="s">
        <v>415</v>
      </c>
      <c r="H534" s="117">
        <v>46106.375</v>
      </c>
      <c r="I534" s="117">
        <v>46097.538194444445</v>
      </c>
      <c r="J534" t="s">
        <v>859</v>
      </c>
      <c r="K534" t="s">
        <v>859</v>
      </c>
      <c r="L534">
        <v>1574</v>
      </c>
    </row>
    <row r="535" spans="1:12" x14ac:dyDescent="0.35">
      <c r="A535" s="116">
        <v>1575</v>
      </c>
      <c r="B535" t="s">
        <v>1288</v>
      </c>
      <c r="C535" t="s">
        <v>1275</v>
      </c>
      <c r="D535" t="s">
        <v>414</v>
      </c>
      <c r="H535" s="117">
        <v>46106.375</v>
      </c>
      <c r="I535" s="117">
        <v>46098.379861111112</v>
      </c>
      <c r="J535" t="s">
        <v>859</v>
      </c>
      <c r="K535" t="s">
        <v>859</v>
      </c>
      <c r="L535">
        <v>1575</v>
      </c>
    </row>
    <row r="536" spans="1:12" x14ac:dyDescent="0.35">
      <c r="A536" s="116">
        <v>1576</v>
      </c>
      <c r="B536" t="s">
        <v>1289</v>
      </c>
      <c r="C536" t="s">
        <v>1275</v>
      </c>
      <c r="D536" t="s">
        <v>414</v>
      </c>
      <c r="H536" s="117">
        <v>46106.375</v>
      </c>
      <c r="I536" s="117">
        <v>46098.381944444445</v>
      </c>
      <c r="J536" t="s">
        <v>859</v>
      </c>
      <c r="K536" t="s">
        <v>859</v>
      </c>
      <c r="L536">
        <v>1576</v>
      </c>
    </row>
    <row r="537" spans="1:12" x14ac:dyDescent="0.35">
      <c r="A537" s="116">
        <v>1577</v>
      </c>
      <c r="B537" t="s">
        <v>1290</v>
      </c>
      <c r="H537" s="117">
        <v>46106.375</v>
      </c>
      <c r="I537" s="117">
        <v>46098.418055555558</v>
      </c>
      <c r="J537" t="s">
        <v>859</v>
      </c>
      <c r="K537" t="s">
        <v>859</v>
      </c>
      <c r="L537">
        <v>1577</v>
      </c>
    </row>
    <row r="538" spans="1:12" x14ac:dyDescent="0.35">
      <c r="A538" s="116">
        <v>1578</v>
      </c>
      <c r="B538" t="s">
        <v>1291</v>
      </c>
      <c r="C538" t="s">
        <v>1275</v>
      </c>
      <c r="D538" t="s">
        <v>414</v>
      </c>
      <c r="H538" s="117">
        <v>46106.375</v>
      </c>
      <c r="I538" s="117">
        <v>46098.479166666664</v>
      </c>
      <c r="J538" t="s">
        <v>859</v>
      </c>
      <c r="K538" t="s">
        <v>859</v>
      </c>
      <c r="L538">
        <v>1578</v>
      </c>
    </row>
    <row r="539" spans="1:12" ht="29" x14ac:dyDescent="0.35">
      <c r="A539" s="116">
        <v>1579</v>
      </c>
      <c r="B539" s="118" t="s">
        <v>1292</v>
      </c>
      <c r="C539" t="s">
        <v>1275</v>
      </c>
      <c r="D539" t="s">
        <v>414</v>
      </c>
      <c r="H539" s="117">
        <v>46106.375</v>
      </c>
      <c r="I539" s="117">
        <v>46098.484722222223</v>
      </c>
      <c r="J539" t="s">
        <v>859</v>
      </c>
      <c r="K539" t="s">
        <v>859</v>
      </c>
      <c r="L539">
        <v>1579</v>
      </c>
    </row>
    <row r="540" spans="1:12" x14ac:dyDescent="0.35">
      <c r="A540" s="116">
        <v>1580</v>
      </c>
      <c r="B540" t="s">
        <v>586</v>
      </c>
      <c r="C540" t="s">
        <v>1275</v>
      </c>
      <c r="D540" t="s">
        <v>414</v>
      </c>
      <c r="H540" s="117">
        <v>46106.375</v>
      </c>
      <c r="I540" s="117">
        <v>46098.495833333334</v>
      </c>
      <c r="J540" t="s">
        <v>859</v>
      </c>
      <c r="K540" t="s">
        <v>859</v>
      </c>
      <c r="L540">
        <v>1580</v>
      </c>
    </row>
    <row r="541" spans="1:12" x14ac:dyDescent="0.35">
      <c r="A541" s="116">
        <v>1581</v>
      </c>
      <c r="B541" t="s">
        <v>1293</v>
      </c>
      <c r="C541" t="s">
        <v>1275</v>
      </c>
      <c r="D541" t="s">
        <v>414</v>
      </c>
      <c r="H541" s="117">
        <v>46106.375</v>
      </c>
      <c r="I541" s="117">
        <v>46098.497916666667</v>
      </c>
      <c r="J541" t="s">
        <v>859</v>
      </c>
      <c r="K541" t="s">
        <v>859</v>
      </c>
      <c r="L541">
        <v>1581</v>
      </c>
    </row>
    <row r="542" spans="1:12" x14ac:dyDescent="0.35">
      <c r="A542" s="116">
        <v>1582</v>
      </c>
      <c r="B542" t="s">
        <v>696</v>
      </c>
      <c r="C542" t="s">
        <v>1275</v>
      </c>
      <c r="D542" t="s">
        <v>416</v>
      </c>
      <c r="H542" s="117">
        <v>46106.375</v>
      </c>
      <c r="I542" s="117">
        <v>46098.518750000003</v>
      </c>
      <c r="J542" t="s">
        <v>859</v>
      </c>
      <c r="K542" t="s">
        <v>859</v>
      </c>
      <c r="L542">
        <v>1582</v>
      </c>
    </row>
    <row r="543" spans="1:12" x14ac:dyDescent="0.35">
      <c r="A543" s="116">
        <v>1583</v>
      </c>
      <c r="B543" t="s">
        <v>528</v>
      </c>
      <c r="C543" t="s">
        <v>1275</v>
      </c>
      <c r="D543" t="s">
        <v>414</v>
      </c>
      <c r="H543" s="117">
        <v>46106.375</v>
      </c>
      <c r="I543" s="117">
        <v>46098.53125</v>
      </c>
      <c r="J543" t="s">
        <v>859</v>
      </c>
      <c r="K543" t="s">
        <v>859</v>
      </c>
      <c r="L543">
        <v>1583</v>
      </c>
    </row>
    <row r="544" spans="1:12" x14ac:dyDescent="0.35">
      <c r="A544" s="116">
        <v>1584</v>
      </c>
      <c r="B544" t="s">
        <v>1294</v>
      </c>
      <c r="C544" t="s">
        <v>1275</v>
      </c>
      <c r="D544" t="s">
        <v>414</v>
      </c>
      <c r="H544" s="117">
        <v>46106.375</v>
      </c>
      <c r="I544" s="117">
        <v>46098.532638888886</v>
      </c>
      <c r="J544" t="s">
        <v>859</v>
      </c>
      <c r="K544" t="s">
        <v>859</v>
      </c>
      <c r="L544">
        <v>1584</v>
      </c>
    </row>
    <row r="545" spans="1:12" x14ac:dyDescent="0.35">
      <c r="A545" s="116">
        <v>1585</v>
      </c>
      <c r="B545" t="s">
        <v>1295</v>
      </c>
      <c r="C545" t="s">
        <v>1275</v>
      </c>
      <c r="D545" t="s">
        <v>414</v>
      </c>
      <c r="H545" s="117">
        <v>46106.375</v>
      </c>
      <c r="I545" s="117">
        <v>46098.535416666666</v>
      </c>
      <c r="J545" t="s">
        <v>859</v>
      </c>
      <c r="K545" t="s">
        <v>859</v>
      </c>
      <c r="L545">
        <v>1585</v>
      </c>
    </row>
    <row r="546" spans="1:12" x14ac:dyDescent="0.35">
      <c r="A546" s="116">
        <v>1586</v>
      </c>
      <c r="B546" t="s">
        <v>1296</v>
      </c>
      <c r="C546" t="s">
        <v>1275</v>
      </c>
      <c r="D546" t="s">
        <v>414</v>
      </c>
      <c r="H546" s="117">
        <v>46106.375</v>
      </c>
      <c r="I546" s="117">
        <v>46098.536805555559</v>
      </c>
      <c r="J546" t="s">
        <v>859</v>
      </c>
      <c r="K546" t="s">
        <v>859</v>
      </c>
      <c r="L546">
        <v>1586</v>
      </c>
    </row>
    <row r="547" spans="1:12" x14ac:dyDescent="0.35">
      <c r="A547" s="116">
        <v>1587</v>
      </c>
      <c r="B547" t="s">
        <v>707</v>
      </c>
      <c r="C547" t="s">
        <v>1275</v>
      </c>
      <c r="D547" t="s">
        <v>414</v>
      </c>
      <c r="H547" s="117">
        <v>46106.375</v>
      </c>
      <c r="I547" s="117">
        <v>46098.538888888892</v>
      </c>
      <c r="J547" t="s">
        <v>859</v>
      </c>
      <c r="K547" t="s">
        <v>859</v>
      </c>
      <c r="L547">
        <v>1587</v>
      </c>
    </row>
    <row r="548" spans="1:12" x14ac:dyDescent="0.35">
      <c r="A548" s="116">
        <v>1588</v>
      </c>
      <c r="B548" t="s">
        <v>1297</v>
      </c>
      <c r="C548" t="s">
        <v>1275</v>
      </c>
      <c r="D548" t="s">
        <v>414</v>
      </c>
      <c r="H548" s="117">
        <v>46106.375</v>
      </c>
      <c r="I548" s="117">
        <v>46098.546527777777</v>
      </c>
      <c r="J548" t="s">
        <v>859</v>
      </c>
      <c r="K548" t="s">
        <v>859</v>
      </c>
      <c r="L548">
        <v>1588</v>
      </c>
    </row>
    <row r="549" spans="1:12" x14ac:dyDescent="0.35">
      <c r="A549" s="116">
        <v>1589</v>
      </c>
      <c r="B549" t="s">
        <v>713</v>
      </c>
      <c r="C549" t="s">
        <v>1275</v>
      </c>
      <c r="D549" t="s">
        <v>414</v>
      </c>
      <c r="H549" s="117">
        <v>46106.375</v>
      </c>
      <c r="I549" s="117">
        <v>46098.548611111109</v>
      </c>
      <c r="J549" t="s">
        <v>859</v>
      </c>
      <c r="K549" t="s">
        <v>859</v>
      </c>
      <c r="L549">
        <v>1589</v>
      </c>
    </row>
    <row r="550" spans="1:12" x14ac:dyDescent="0.35">
      <c r="A550" s="116">
        <v>1590</v>
      </c>
      <c r="B550" t="s">
        <v>700</v>
      </c>
      <c r="C550" t="s">
        <v>1275</v>
      </c>
      <c r="D550" t="s">
        <v>414</v>
      </c>
      <c r="H550" s="117">
        <v>46106.375</v>
      </c>
      <c r="I550" s="117">
        <v>46098.553472222222</v>
      </c>
      <c r="J550" t="s">
        <v>859</v>
      </c>
      <c r="K550" t="s">
        <v>859</v>
      </c>
      <c r="L550">
        <v>1590</v>
      </c>
    </row>
    <row r="551" spans="1:12" x14ac:dyDescent="0.35">
      <c r="A551" s="116">
        <v>1591</v>
      </c>
      <c r="B551" t="s">
        <v>1298</v>
      </c>
      <c r="C551" t="s">
        <v>1275</v>
      </c>
      <c r="D551" t="s">
        <v>414</v>
      </c>
      <c r="H551" s="117">
        <v>46106.375</v>
      </c>
      <c r="I551" s="117">
        <v>46098.563194444447</v>
      </c>
      <c r="J551" t="s">
        <v>859</v>
      </c>
      <c r="K551" t="s">
        <v>859</v>
      </c>
      <c r="L551">
        <v>1591</v>
      </c>
    </row>
    <row r="552" spans="1:12" x14ac:dyDescent="0.35">
      <c r="A552" s="116">
        <v>1592</v>
      </c>
      <c r="B552" t="s">
        <v>1298</v>
      </c>
      <c r="C552" t="s">
        <v>1275</v>
      </c>
      <c r="D552" t="s">
        <v>414</v>
      </c>
      <c r="H552" s="117">
        <v>46106.375</v>
      </c>
      <c r="I552" s="117">
        <v>46098.563194444447</v>
      </c>
      <c r="J552" t="s">
        <v>859</v>
      </c>
      <c r="K552" t="s">
        <v>859</v>
      </c>
      <c r="L552">
        <v>1592</v>
      </c>
    </row>
    <row r="553" spans="1:12" x14ac:dyDescent="0.35">
      <c r="A553" s="116">
        <v>1593</v>
      </c>
      <c r="B553" t="s">
        <v>1299</v>
      </c>
      <c r="C553" t="s">
        <v>1275</v>
      </c>
      <c r="D553" t="s">
        <v>414</v>
      </c>
      <c r="H553" s="117">
        <v>46106.375</v>
      </c>
      <c r="I553" s="117">
        <v>46098.568055555559</v>
      </c>
      <c r="J553" t="s">
        <v>859</v>
      </c>
      <c r="K553" t="s">
        <v>859</v>
      </c>
      <c r="L553">
        <v>1593</v>
      </c>
    </row>
    <row r="554" spans="1:12" x14ac:dyDescent="0.35">
      <c r="A554" s="116">
        <v>1594</v>
      </c>
      <c r="B554" t="s">
        <v>1300</v>
      </c>
      <c r="C554" t="s">
        <v>1275</v>
      </c>
      <c r="D554" t="s">
        <v>414</v>
      </c>
      <c r="H554" s="117">
        <v>46106.375</v>
      </c>
      <c r="I554" s="117">
        <v>46098.570833333331</v>
      </c>
      <c r="J554" t="s">
        <v>859</v>
      </c>
      <c r="K554" t="s">
        <v>859</v>
      </c>
      <c r="L554">
        <v>1594</v>
      </c>
    </row>
    <row r="555" spans="1:12" x14ac:dyDescent="0.35">
      <c r="A555" s="116">
        <v>1595</v>
      </c>
      <c r="B555" t="s">
        <v>1300</v>
      </c>
      <c r="C555" t="s">
        <v>1275</v>
      </c>
      <c r="D555" t="s">
        <v>414</v>
      </c>
      <c r="H555" s="117">
        <v>46106.375</v>
      </c>
      <c r="I555" s="117">
        <v>46098.57708333333</v>
      </c>
      <c r="J555" t="s">
        <v>859</v>
      </c>
      <c r="K555" t="s">
        <v>859</v>
      </c>
      <c r="L555">
        <v>1595</v>
      </c>
    </row>
    <row r="556" spans="1:12" x14ac:dyDescent="0.35">
      <c r="A556" s="116">
        <v>1596</v>
      </c>
      <c r="B556" t="s">
        <v>1301</v>
      </c>
      <c r="C556" t="s">
        <v>1275</v>
      </c>
      <c r="D556" t="s">
        <v>414</v>
      </c>
      <c r="H556" s="117">
        <v>46106.375</v>
      </c>
      <c r="I556" s="117">
        <v>46098.651388888888</v>
      </c>
      <c r="J556" t="s">
        <v>859</v>
      </c>
      <c r="K556" t="s">
        <v>859</v>
      </c>
      <c r="L556">
        <v>1596</v>
      </c>
    </row>
    <row r="557" spans="1:12" x14ac:dyDescent="0.35">
      <c r="A557" s="116">
        <v>1597</v>
      </c>
      <c r="B557" t="s">
        <v>587</v>
      </c>
      <c r="C557" t="s">
        <v>1275</v>
      </c>
      <c r="D557" t="s">
        <v>414</v>
      </c>
      <c r="H557" s="117">
        <v>46106.375</v>
      </c>
      <c r="I557" s="117">
        <v>46098.655555555553</v>
      </c>
      <c r="J557" t="s">
        <v>859</v>
      </c>
      <c r="K557" t="s">
        <v>859</v>
      </c>
      <c r="L557">
        <v>1597</v>
      </c>
    </row>
    <row r="558" spans="1:12" x14ac:dyDescent="0.35">
      <c r="A558" s="116">
        <v>1598</v>
      </c>
      <c r="B558" t="s">
        <v>736</v>
      </c>
      <c r="C558" t="s">
        <v>1275</v>
      </c>
      <c r="D558" t="s">
        <v>415</v>
      </c>
      <c r="H558" s="117">
        <v>46106.375</v>
      </c>
      <c r="I558" s="117">
        <v>46098.65902777778</v>
      </c>
      <c r="J558" t="s">
        <v>859</v>
      </c>
      <c r="K558" t="s">
        <v>859</v>
      </c>
      <c r="L558">
        <v>1598</v>
      </c>
    </row>
    <row r="559" spans="1:12" x14ac:dyDescent="0.35">
      <c r="A559" s="116">
        <v>1599</v>
      </c>
      <c r="B559" t="s">
        <v>711</v>
      </c>
      <c r="C559" t="s">
        <v>1275</v>
      </c>
      <c r="D559" t="s">
        <v>416</v>
      </c>
      <c r="H559" s="117">
        <v>46106.375</v>
      </c>
      <c r="I559" s="117">
        <v>46098.660416666666</v>
      </c>
      <c r="J559" t="s">
        <v>859</v>
      </c>
      <c r="K559" t="s">
        <v>859</v>
      </c>
      <c r="L559">
        <v>1599</v>
      </c>
    </row>
    <row r="560" spans="1:12" x14ac:dyDescent="0.35">
      <c r="A560" s="116">
        <v>1600</v>
      </c>
      <c r="B560" t="s">
        <v>659</v>
      </c>
      <c r="C560" t="s">
        <v>1302</v>
      </c>
      <c r="D560" t="s">
        <v>415</v>
      </c>
      <c r="H560" s="117">
        <v>46136.556250000001</v>
      </c>
      <c r="I560" s="117">
        <v>46099.625</v>
      </c>
      <c r="J560" t="s">
        <v>859</v>
      </c>
      <c r="K560" t="s">
        <v>863</v>
      </c>
      <c r="L560">
        <v>1600</v>
      </c>
    </row>
    <row r="561" spans="1:12" x14ac:dyDescent="0.35">
      <c r="A561" s="116">
        <v>1601</v>
      </c>
      <c r="B561" t="s">
        <v>1303</v>
      </c>
      <c r="C561" t="s">
        <v>404</v>
      </c>
      <c r="D561" t="s">
        <v>416</v>
      </c>
      <c r="E561" t="s">
        <v>858</v>
      </c>
      <c r="F561" t="s">
        <v>1304</v>
      </c>
      <c r="G561" t="s">
        <v>1305</v>
      </c>
      <c r="H561" s="117">
        <v>46136.634027777778</v>
      </c>
      <c r="I561" s="117">
        <v>46104.598611111112</v>
      </c>
      <c r="J561" t="s">
        <v>859</v>
      </c>
      <c r="K561" t="s">
        <v>879</v>
      </c>
      <c r="L561">
        <v>1601</v>
      </c>
    </row>
    <row r="562" spans="1:12" x14ac:dyDescent="0.35">
      <c r="A562" s="116">
        <v>1602</v>
      </c>
      <c r="B562" t="s">
        <v>1306</v>
      </c>
      <c r="C562" t="s">
        <v>838</v>
      </c>
      <c r="D562" t="s">
        <v>414</v>
      </c>
      <c r="E562" t="s">
        <v>43</v>
      </c>
      <c r="H562" s="117">
        <v>46134.673611111109</v>
      </c>
      <c r="I562" s="117">
        <v>46104.631249999999</v>
      </c>
      <c r="J562" t="s">
        <v>859</v>
      </c>
      <c r="K562" t="s">
        <v>860</v>
      </c>
      <c r="L562">
        <v>1602</v>
      </c>
    </row>
    <row r="563" spans="1:12" x14ac:dyDescent="0.35">
      <c r="A563" s="116">
        <v>1603</v>
      </c>
      <c r="B563" t="s">
        <v>817</v>
      </c>
      <c r="C563" t="s">
        <v>838</v>
      </c>
      <c r="D563" t="s">
        <v>416</v>
      </c>
      <c r="E563" t="s">
        <v>43</v>
      </c>
      <c r="H563" s="117">
        <v>46134.67291666667</v>
      </c>
      <c r="I563" s="117">
        <v>46104.644444444442</v>
      </c>
      <c r="J563" t="s">
        <v>859</v>
      </c>
      <c r="K563" t="s">
        <v>860</v>
      </c>
      <c r="L563">
        <v>1603</v>
      </c>
    </row>
    <row r="564" spans="1:12" x14ac:dyDescent="0.35">
      <c r="A564" s="116">
        <v>1604</v>
      </c>
      <c r="B564" t="s">
        <v>631</v>
      </c>
      <c r="C564" t="s">
        <v>838</v>
      </c>
      <c r="D564" t="s">
        <v>415</v>
      </c>
      <c r="E564" t="s">
        <v>43</v>
      </c>
      <c r="F564" t="s">
        <v>1307</v>
      </c>
      <c r="H564" s="117">
        <v>46136.525694444441</v>
      </c>
      <c r="I564" s="117">
        <v>46104.65625</v>
      </c>
      <c r="J564" t="s">
        <v>859</v>
      </c>
      <c r="K564" t="s">
        <v>860</v>
      </c>
      <c r="L564">
        <v>1604</v>
      </c>
    </row>
    <row r="565" spans="1:12" x14ac:dyDescent="0.35">
      <c r="A565" s="116">
        <v>1605</v>
      </c>
      <c r="B565" t="s">
        <v>1308</v>
      </c>
      <c r="C565" t="s">
        <v>838</v>
      </c>
      <c r="D565" t="s">
        <v>416</v>
      </c>
      <c r="E565" t="s">
        <v>910</v>
      </c>
      <c r="H565" s="117">
        <v>46134.672222222223</v>
      </c>
      <c r="I565" s="117">
        <v>46104.70416666667</v>
      </c>
      <c r="J565" t="s">
        <v>859</v>
      </c>
      <c r="K565" t="s">
        <v>860</v>
      </c>
      <c r="L565">
        <v>1605</v>
      </c>
    </row>
    <row r="566" spans="1:12" x14ac:dyDescent="0.35">
      <c r="A566" s="116">
        <v>1606</v>
      </c>
      <c r="B566" t="s">
        <v>1309</v>
      </c>
      <c r="H566" s="117">
        <v>46106.375</v>
      </c>
      <c r="I566" s="117">
        <v>46105.200694444444</v>
      </c>
      <c r="J566" t="s">
        <v>859</v>
      </c>
      <c r="K566" t="s">
        <v>859</v>
      </c>
      <c r="L566">
        <v>1606</v>
      </c>
    </row>
    <row r="567" spans="1:12" x14ac:dyDescent="0.35">
      <c r="A567" s="116">
        <v>1607</v>
      </c>
      <c r="B567" t="s">
        <v>1310</v>
      </c>
      <c r="C567" t="s">
        <v>838</v>
      </c>
      <c r="D567" t="s">
        <v>414</v>
      </c>
      <c r="E567" t="s">
        <v>858</v>
      </c>
      <c r="H567" s="117">
        <v>46134.672222222223</v>
      </c>
      <c r="I567" s="117">
        <v>46105.344444444447</v>
      </c>
      <c r="J567" t="s">
        <v>859</v>
      </c>
      <c r="K567" t="s">
        <v>860</v>
      </c>
      <c r="L567">
        <v>1607</v>
      </c>
    </row>
    <row r="568" spans="1:12" x14ac:dyDescent="0.35">
      <c r="A568" s="116">
        <v>1608</v>
      </c>
      <c r="B568" t="s">
        <v>719</v>
      </c>
      <c r="H568" s="117">
        <v>46106.375</v>
      </c>
      <c r="I568" s="117">
        <v>46105.572222222225</v>
      </c>
      <c r="J568" t="s">
        <v>859</v>
      </c>
      <c r="K568" t="s">
        <v>859</v>
      </c>
      <c r="L568">
        <v>1608</v>
      </c>
    </row>
    <row r="569" spans="1:12" x14ac:dyDescent="0.35">
      <c r="A569" s="116">
        <v>1609</v>
      </c>
      <c r="B569" t="s">
        <v>472</v>
      </c>
      <c r="C569" t="s">
        <v>875</v>
      </c>
      <c r="D569" t="s">
        <v>416</v>
      </c>
      <c r="E569" t="s">
        <v>858</v>
      </c>
      <c r="H569" s="117">
        <v>46139.310416666667</v>
      </c>
      <c r="I569" s="117">
        <v>46105.577777777777</v>
      </c>
      <c r="J569" t="s">
        <v>859</v>
      </c>
      <c r="K569" t="s">
        <v>871</v>
      </c>
      <c r="L569">
        <v>1609</v>
      </c>
    </row>
    <row r="570" spans="1:12" x14ac:dyDescent="0.35">
      <c r="A570" s="116">
        <v>1610</v>
      </c>
      <c r="B570" t="s">
        <v>542</v>
      </c>
      <c r="C570" t="s">
        <v>404</v>
      </c>
      <c r="D570" t="s">
        <v>416</v>
      </c>
      <c r="E570" t="s">
        <v>43</v>
      </c>
      <c r="G570" t="s">
        <v>1311</v>
      </c>
      <c r="H570" s="117">
        <v>46114.544444444444</v>
      </c>
      <c r="I570" s="117">
        <v>46106.526388888888</v>
      </c>
      <c r="J570" t="s">
        <v>859</v>
      </c>
      <c r="K570" t="s">
        <v>879</v>
      </c>
      <c r="L570">
        <v>1610</v>
      </c>
    </row>
    <row r="571" spans="1:12" x14ac:dyDescent="0.35">
      <c r="H571" s="117">
        <v>46107.42291666667</v>
      </c>
      <c r="I571" s="117">
        <v>46107.42291666667</v>
      </c>
      <c r="J571" t="s">
        <v>863</v>
      </c>
      <c r="K571" t="s">
        <v>863</v>
      </c>
    </row>
    <row r="572" spans="1:12" x14ac:dyDescent="0.35">
      <c r="H572" s="117">
        <v>46107.425694444442</v>
      </c>
      <c r="I572" s="117">
        <v>46107.425694444442</v>
      </c>
      <c r="J572" t="s">
        <v>863</v>
      </c>
      <c r="K572" t="s">
        <v>863</v>
      </c>
    </row>
    <row r="573" spans="1:12" x14ac:dyDescent="0.35">
      <c r="A573" s="116">
        <v>1611</v>
      </c>
      <c r="B573" t="s">
        <v>760</v>
      </c>
      <c r="H573" s="117">
        <v>46107.460416666669</v>
      </c>
      <c r="I573" s="117">
        <v>46107.460416666669</v>
      </c>
      <c r="J573" t="s">
        <v>859</v>
      </c>
      <c r="K573" t="s">
        <v>859</v>
      </c>
      <c r="L573">
        <v>1611</v>
      </c>
    </row>
    <row r="574" spans="1:12" x14ac:dyDescent="0.35">
      <c r="A574" s="116">
        <v>1612</v>
      </c>
      <c r="B574" t="s">
        <v>1312</v>
      </c>
      <c r="C574" t="s">
        <v>404</v>
      </c>
      <c r="D574" t="s">
        <v>414</v>
      </c>
      <c r="E574" t="s">
        <v>858</v>
      </c>
      <c r="G574" t="s">
        <v>942</v>
      </c>
      <c r="H574" s="117">
        <v>46118.638888888891</v>
      </c>
      <c r="I574" s="117">
        <v>46107.602777777778</v>
      </c>
      <c r="J574" t="s">
        <v>859</v>
      </c>
      <c r="K574" t="s">
        <v>879</v>
      </c>
      <c r="L574">
        <v>1612</v>
      </c>
    </row>
    <row r="575" spans="1:12" x14ac:dyDescent="0.35">
      <c r="A575" s="116">
        <v>1613</v>
      </c>
      <c r="B575" t="s">
        <v>702</v>
      </c>
      <c r="C575" t="s">
        <v>881</v>
      </c>
      <c r="D575" t="s">
        <v>415</v>
      </c>
      <c r="E575" t="s">
        <v>858</v>
      </c>
      <c r="H575" s="117">
        <v>46120.394444444442</v>
      </c>
      <c r="I575" s="117">
        <v>46108.524305555555</v>
      </c>
      <c r="J575" t="s">
        <v>859</v>
      </c>
      <c r="K575" t="s">
        <v>882</v>
      </c>
      <c r="L575">
        <v>1613</v>
      </c>
    </row>
    <row r="576" spans="1:12" x14ac:dyDescent="0.35">
      <c r="A576" s="116">
        <v>1615</v>
      </c>
      <c r="B576" t="s">
        <v>1313</v>
      </c>
      <c r="C576" t="s">
        <v>833</v>
      </c>
      <c r="D576" t="s">
        <v>414</v>
      </c>
      <c r="E576" t="s">
        <v>858</v>
      </c>
      <c r="F576" t="s">
        <v>1314</v>
      </c>
      <c r="H576" s="117">
        <v>46139.376388888886</v>
      </c>
      <c r="I576" s="117">
        <v>46108.554166666669</v>
      </c>
      <c r="J576" t="s">
        <v>859</v>
      </c>
      <c r="K576" t="s">
        <v>882</v>
      </c>
      <c r="L576">
        <v>1615</v>
      </c>
    </row>
    <row r="577" spans="1:12" x14ac:dyDescent="0.35">
      <c r="A577" s="116">
        <v>1614</v>
      </c>
      <c r="B577" t="s">
        <v>1315</v>
      </c>
      <c r="C577" t="s">
        <v>833</v>
      </c>
      <c r="D577" t="s">
        <v>414</v>
      </c>
      <c r="E577" t="s">
        <v>858</v>
      </c>
      <c r="F577" t="s">
        <v>1316</v>
      </c>
      <c r="H577" s="117">
        <v>46139.376388888886</v>
      </c>
      <c r="I577" s="117">
        <v>46108.554166666669</v>
      </c>
      <c r="J577" t="s">
        <v>859</v>
      </c>
      <c r="K577" t="s">
        <v>882</v>
      </c>
      <c r="L577">
        <v>1614</v>
      </c>
    </row>
    <row r="578" spans="1:12" x14ac:dyDescent="0.35">
      <c r="A578" s="116">
        <v>1616</v>
      </c>
      <c r="B578" t="s">
        <v>1317</v>
      </c>
      <c r="C578" t="s">
        <v>833</v>
      </c>
      <c r="D578" t="s">
        <v>414</v>
      </c>
      <c r="E578" t="s">
        <v>43</v>
      </c>
      <c r="F578" t="s">
        <v>1318</v>
      </c>
      <c r="H578" s="117">
        <v>46139.376388888886</v>
      </c>
      <c r="I578" s="117">
        <v>46108.554166666669</v>
      </c>
      <c r="J578" t="s">
        <v>859</v>
      </c>
      <c r="K578" t="s">
        <v>882</v>
      </c>
      <c r="L578">
        <v>1616</v>
      </c>
    </row>
    <row r="579" spans="1:12" x14ac:dyDescent="0.35">
      <c r="A579" s="116">
        <v>1617</v>
      </c>
      <c r="B579" t="s">
        <v>1319</v>
      </c>
      <c r="C579" t="s">
        <v>1320</v>
      </c>
      <c r="D579" t="s">
        <v>414</v>
      </c>
      <c r="E579" t="s">
        <v>858</v>
      </c>
      <c r="H579" s="117">
        <v>46134.497916666667</v>
      </c>
      <c r="I579" s="117">
        <v>46110.606944444444</v>
      </c>
      <c r="J579" t="s">
        <v>859</v>
      </c>
      <c r="K579" t="s">
        <v>871</v>
      </c>
      <c r="L579">
        <v>1617</v>
      </c>
    </row>
    <row r="580" spans="1:12" x14ac:dyDescent="0.35">
      <c r="A580" s="116">
        <v>1618</v>
      </c>
      <c r="B580" t="s">
        <v>704</v>
      </c>
      <c r="C580" t="s">
        <v>1320</v>
      </c>
      <c r="D580" t="s">
        <v>415</v>
      </c>
      <c r="E580" t="s">
        <v>858</v>
      </c>
      <c r="H580" s="117">
        <v>46126.604166666664</v>
      </c>
      <c r="I580" s="117">
        <v>46110.609722222223</v>
      </c>
      <c r="J580" t="s">
        <v>859</v>
      </c>
      <c r="K580" t="s">
        <v>860</v>
      </c>
      <c r="L580">
        <v>1618</v>
      </c>
    </row>
    <row r="581" spans="1:12" x14ac:dyDescent="0.35">
      <c r="A581" s="116">
        <v>1619</v>
      </c>
      <c r="B581" t="s">
        <v>541</v>
      </c>
      <c r="C581" t="s">
        <v>466</v>
      </c>
      <c r="D581" t="s">
        <v>414</v>
      </c>
      <c r="E581" t="s">
        <v>858</v>
      </c>
      <c r="F581" t="s">
        <v>843</v>
      </c>
      <c r="H581" s="117">
        <v>46136.304166666669</v>
      </c>
      <c r="I581" s="117">
        <v>46112.42291666667</v>
      </c>
      <c r="J581" t="s">
        <v>859</v>
      </c>
      <c r="K581" t="s">
        <v>882</v>
      </c>
      <c r="L581">
        <v>1619</v>
      </c>
    </row>
    <row r="582" spans="1:12" x14ac:dyDescent="0.35">
      <c r="A582" s="116">
        <v>1620</v>
      </c>
      <c r="B582" t="s">
        <v>1321</v>
      </c>
      <c r="H582" s="117">
        <v>46113.627083333333</v>
      </c>
      <c r="I582" s="117">
        <v>46113.627083333333</v>
      </c>
      <c r="J582" t="s">
        <v>859</v>
      </c>
      <c r="K582" t="s">
        <v>859</v>
      </c>
      <c r="L582">
        <v>1620</v>
      </c>
    </row>
    <row r="583" spans="1:12" x14ac:dyDescent="0.35">
      <c r="A583" s="116">
        <v>1621</v>
      </c>
      <c r="B583" t="s">
        <v>705</v>
      </c>
      <c r="C583" t="s">
        <v>836</v>
      </c>
      <c r="D583" t="s">
        <v>414</v>
      </c>
      <c r="E583" t="s">
        <v>43</v>
      </c>
      <c r="H583" s="117">
        <v>46139.310416666667</v>
      </c>
      <c r="I583" s="117">
        <v>46120.415972222225</v>
      </c>
      <c r="J583" t="s">
        <v>859</v>
      </c>
      <c r="K583" t="s">
        <v>871</v>
      </c>
      <c r="L583">
        <v>1621</v>
      </c>
    </row>
    <row r="584" spans="1:12" x14ac:dyDescent="0.35">
      <c r="A584" s="116">
        <v>1622</v>
      </c>
      <c r="B584" t="s">
        <v>621</v>
      </c>
      <c r="C584" t="s">
        <v>836</v>
      </c>
      <c r="D584" t="s">
        <v>416</v>
      </c>
      <c r="E584" t="s">
        <v>858</v>
      </c>
      <c r="F584" t="s">
        <v>1322</v>
      </c>
      <c r="H584" s="117">
        <v>46139.310416666667</v>
      </c>
      <c r="I584" s="117">
        <v>46120.42291666667</v>
      </c>
      <c r="J584" t="s">
        <v>859</v>
      </c>
      <c r="K584" t="s">
        <v>871</v>
      </c>
      <c r="L584">
        <v>1622</v>
      </c>
    </row>
    <row r="585" spans="1:12" x14ac:dyDescent="0.35">
      <c r="A585" s="116">
        <v>1623</v>
      </c>
      <c r="B585" t="s">
        <v>480</v>
      </c>
      <c r="C585" t="s">
        <v>836</v>
      </c>
      <c r="D585" t="s">
        <v>416</v>
      </c>
      <c r="E585" t="s">
        <v>858</v>
      </c>
      <c r="F585" t="s">
        <v>1112</v>
      </c>
      <c r="H585" s="117">
        <v>46139.310416666667</v>
      </c>
      <c r="I585" s="117">
        <v>46120.436111111114</v>
      </c>
      <c r="J585" t="s">
        <v>859</v>
      </c>
      <c r="K585" t="s">
        <v>871</v>
      </c>
      <c r="L585">
        <v>1623</v>
      </c>
    </row>
    <row r="586" spans="1:12" x14ac:dyDescent="0.35">
      <c r="A586" s="116">
        <v>1624</v>
      </c>
      <c r="B586" t="s">
        <v>481</v>
      </c>
      <c r="C586" t="s">
        <v>836</v>
      </c>
      <c r="D586" t="s">
        <v>416</v>
      </c>
      <c r="E586" t="s">
        <v>858</v>
      </c>
      <c r="H586" s="117">
        <v>46139.310416666667</v>
      </c>
      <c r="I586" s="117">
        <v>46120.45208333333</v>
      </c>
      <c r="J586" t="s">
        <v>859</v>
      </c>
      <c r="K586" t="s">
        <v>871</v>
      </c>
      <c r="L586">
        <v>1624</v>
      </c>
    </row>
    <row r="587" spans="1:12" x14ac:dyDescent="0.35">
      <c r="A587" s="116">
        <v>1625</v>
      </c>
      <c r="B587" t="s">
        <v>693</v>
      </c>
      <c r="C587" t="s">
        <v>836</v>
      </c>
      <c r="D587" t="s">
        <v>415</v>
      </c>
      <c r="E587" t="s">
        <v>43</v>
      </c>
      <c r="H587" s="117">
        <v>46139.310416666667</v>
      </c>
      <c r="I587" s="117">
        <v>46120.460416666669</v>
      </c>
      <c r="J587" t="s">
        <v>859</v>
      </c>
      <c r="K587" t="s">
        <v>871</v>
      </c>
      <c r="L587">
        <v>1625</v>
      </c>
    </row>
    <row r="588" spans="1:12" x14ac:dyDescent="0.35">
      <c r="A588" s="116">
        <v>1626</v>
      </c>
      <c r="B588" t="s">
        <v>691</v>
      </c>
      <c r="C588" t="s">
        <v>836</v>
      </c>
      <c r="D588" t="s">
        <v>415</v>
      </c>
      <c r="E588" t="s">
        <v>858</v>
      </c>
      <c r="H588" s="117">
        <v>46139.310416666667</v>
      </c>
      <c r="I588" s="117">
        <v>46120.465277777781</v>
      </c>
      <c r="J588" t="s">
        <v>859</v>
      </c>
      <c r="K588" t="s">
        <v>871</v>
      </c>
      <c r="L588">
        <v>1626</v>
      </c>
    </row>
    <row r="589" spans="1:12" x14ac:dyDescent="0.35">
      <c r="A589" s="116">
        <v>1627</v>
      </c>
      <c r="B589" t="s">
        <v>399</v>
      </c>
      <c r="H589" s="117">
        <v>46120.631944444445</v>
      </c>
      <c r="I589" s="117">
        <v>46120.631944444445</v>
      </c>
      <c r="J589" t="s">
        <v>859</v>
      </c>
      <c r="K589" t="s">
        <v>859</v>
      </c>
      <c r="L589">
        <v>1627</v>
      </c>
    </row>
    <row r="590" spans="1:12" x14ac:dyDescent="0.35">
      <c r="A590" s="116">
        <v>1628</v>
      </c>
      <c r="B590" t="s">
        <v>669</v>
      </c>
      <c r="H590" s="117">
        <v>46122.417361111111</v>
      </c>
      <c r="I590" s="117">
        <v>46122.417361111111</v>
      </c>
      <c r="J590" t="s">
        <v>859</v>
      </c>
      <c r="K590" t="s">
        <v>859</v>
      </c>
      <c r="L590">
        <v>1628</v>
      </c>
    </row>
    <row r="591" spans="1:12" x14ac:dyDescent="0.35">
      <c r="A591" s="116">
        <v>1629</v>
      </c>
      <c r="B591" t="s">
        <v>830</v>
      </c>
      <c r="H591" s="117">
        <v>46125.427777777775</v>
      </c>
      <c r="I591" s="117">
        <v>46125.427777777775</v>
      </c>
      <c r="J591" t="s">
        <v>859</v>
      </c>
      <c r="K591" t="s">
        <v>859</v>
      </c>
      <c r="L591">
        <v>1629</v>
      </c>
    </row>
    <row r="592" spans="1:12" x14ac:dyDescent="0.35">
      <c r="A592" s="116">
        <v>1630</v>
      </c>
      <c r="B592" t="s">
        <v>827</v>
      </c>
      <c r="H592" s="117">
        <v>46125.430555555555</v>
      </c>
      <c r="I592" s="117">
        <v>46125.430555555555</v>
      </c>
      <c r="J592" t="s">
        <v>859</v>
      </c>
      <c r="K592" t="s">
        <v>859</v>
      </c>
      <c r="L592">
        <v>1630</v>
      </c>
    </row>
    <row r="593" spans="1:12" x14ac:dyDescent="0.35">
      <c r="A593" s="116">
        <v>1631</v>
      </c>
      <c r="B593" t="s">
        <v>831</v>
      </c>
      <c r="H593" s="117">
        <v>46125.438888888886</v>
      </c>
      <c r="I593" s="117">
        <v>46125.438888888886</v>
      </c>
      <c r="J593" t="s">
        <v>859</v>
      </c>
      <c r="K593" t="s">
        <v>859</v>
      </c>
      <c r="L593">
        <v>1631</v>
      </c>
    </row>
    <row r="594" spans="1:12" x14ac:dyDescent="0.35">
      <c r="A594" s="116">
        <v>1632</v>
      </c>
      <c r="B594" t="s">
        <v>592</v>
      </c>
      <c r="H594" s="117">
        <v>46125.442361111112</v>
      </c>
      <c r="I594" s="117">
        <v>46125.442361111112</v>
      </c>
      <c r="J594" t="s">
        <v>859</v>
      </c>
      <c r="K594" t="s">
        <v>859</v>
      </c>
      <c r="L594">
        <v>1632</v>
      </c>
    </row>
    <row r="595" spans="1:12" x14ac:dyDescent="0.35">
      <c r="A595" s="116">
        <v>1633</v>
      </c>
      <c r="B595" t="s">
        <v>616</v>
      </c>
      <c r="H595" s="117">
        <v>46125.630555555559</v>
      </c>
      <c r="I595" s="117">
        <v>46125.630555555559</v>
      </c>
      <c r="J595" t="s">
        <v>859</v>
      </c>
      <c r="K595" t="s">
        <v>859</v>
      </c>
      <c r="L595">
        <v>1633</v>
      </c>
    </row>
    <row r="596" spans="1:12" x14ac:dyDescent="0.35">
      <c r="H596" s="117">
        <v>46127.415277777778</v>
      </c>
      <c r="I596" s="117">
        <v>46127.415277777778</v>
      </c>
      <c r="J596" t="s">
        <v>879</v>
      </c>
      <c r="K596" t="s">
        <v>879</v>
      </c>
    </row>
    <row r="597" spans="1:12" x14ac:dyDescent="0.35">
      <c r="A597" s="116">
        <v>1634</v>
      </c>
      <c r="B597" t="s">
        <v>1323</v>
      </c>
      <c r="H597" s="117">
        <v>46132.61041666667</v>
      </c>
      <c r="I597" s="117">
        <v>46132.61041666667</v>
      </c>
      <c r="J597" t="s">
        <v>859</v>
      </c>
      <c r="K597" t="s">
        <v>859</v>
      </c>
      <c r="L597">
        <v>1634</v>
      </c>
    </row>
    <row r="598" spans="1:12" x14ac:dyDescent="0.35">
      <c r="H598" s="117">
        <v>46134.497916666667</v>
      </c>
      <c r="I598" s="117">
        <v>46134.497916666667</v>
      </c>
      <c r="J598" t="s">
        <v>871</v>
      </c>
      <c r="K598" t="s">
        <v>871</v>
      </c>
    </row>
    <row r="599" spans="1:12" x14ac:dyDescent="0.35">
      <c r="H599" s="117">
        <v>46134.497916666667</v>
      </c>
      <c r="I599" s="117">
        <v>46134.497916666667</v>
      </c>
      <c r="J599" t="s">
        <v>871</v>
      </c>
      <c r="K599" t="s">
        <v>871</v>
      </c>
    </row>
    <row r="600" spans="1:12" x14ac:dyDescent="0.35">
      <c r="H600" s="117">
        <v>46134.507638888892</v>
      </c>
      <c r="I600" s="117">
        <v>46134.507638888892</v>
      </c>
      <c r="J600" t="s">
        <v>871</v>
      </c>
      <c r="K600" t="s">
        <v>871</v>
      </c>
    </row>
    <row r="601" spans="1:12" x14ac:dyDescent="0.35">
      <c r="A601" s="116">
        <v>1637</v>
      </c>
      <c r="B601" t="s">
        <v>411</v>
      </c>
      <c r="H601" s="117">
        <v>46135.486805555556</v>
      </c>
      <c r="I601" s="117">
        <v>46135.486805555556</v>
      </c>
      <c r="J601" t="s">
        <v>859</v>
      </c>
      <c r="K601" t="s">
        <v>859</v>
      </c>
      <c r="L601">
        <v>1637</v>
      </c>
    </row>
    <row r="602" spans="1:12" x14ac:dyDescent="0.35">
      <c r="A602" s="116">
        <v>1636</v>
      </c>
      <c r="B602" t="s">
        <v>410</v>
      </c>
      <c r="H602" s="117">
        <v>46135.486805555556</v>
      </c>
      <c r="I602" s="117">
        <v>46135.486805555556</v>
      </c>
      <c r="J602" t="s">
        <v>859</v>
      </c>
      <c r="K602" t="s">
        <v>859</v>
      </c>
      <c r="L602">
        <v>1636</v>
      </c>
    </row>
    <row r="603" spans="1:12" x14ac:dyDescent="0.35">
      <c r="A603" s="116">
        <v>1635</v>
      </c>
      <c r="B603" t="s">
        <v>409</v>
      </c>
      <c r="H603" s="117">
        <v>46135.486805555556</v>
      </c>
      <c r="I603" s="117">
        <v>46135.486805555556</v>
      </c>
      <c r="J603" t="s">
        <v>859</v>
      </c>
      <c r="K603" t="s">
        <v>859</v>
      </c>
      <c r="L603">
        <v>1635</v>
      </c>
    </row>
    <row r="604" spans="1:12" x14ac:dyDescent="0.35">
      <c r="A604" s="116">
        <v>1638</v>
      </c>
      <c r="B604" t="s">
        <v>412</v>
      </c>
      <c r="H604" s="117">
        <v>46135.486805555556</v>
      </c>
      <c r="I604" s="117">
        <v>46135.486805555556</v>
      </c>
      <c r="J604" t="s">
        <v>859</v>
      </c>
      <c r="K604" t="s">
        <v>859</v>
      </c>
      <c r="L604">
        <v>1638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ebb9d70-d761-4a98-b63a-01fe0880c523" xsi:nil="true"/>
    <lcf76f155ced4ddcb4097134ff3c332f xmlns="4d47c700-8d41-40c7-abef-9d14d85be41f">
      <Terms xmlns="http://schemas.microsoft.com/office/infopath/2007/PartnerControls"/>
    </lcf76f155ced4ddcb4097134ff3c332f>
    <details xmlns="4d47c700-8d41-40c7-abef-9d14d85be4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6A7FCDFC4FDF46B103FE4AE6E5C5AE" ma:contentTypeVersion="24" ma:contentTypeDescription="Create a new document." ma:contentTypeScope="" ma:versionID="5a672611396e27f4692f6e0bba9165ee">
  <xsd:schema xmlns:xsd="http://www.w3.org/2001/XMLSchema" xmlns:xs="http://www.w3.org/2001/XMLSchema" xmlns:p="http://schemas.microsoft.com/office/2006/metadata/properties" xmlns:ns2="4d47c700-8d41-40c7-abef-9d14d85be41f" xmlns:ns3="eebb9d70-d761-4a98-b63a-01fe0880c523" targetNamespace="http://schemas.microsoft.com/office/2006/metadata/properties" ma:root="true" ma:fieldsID="5829c55775e71b711879967f2c074036" ns2:_="" ns3:_="">
    <xsd:import namespace="4d47c700-8d41-40c7-abef-9d14d85be41f"/>
    <xsd:import namespace="eebb9d70-d761-4a98-b63a-01fe0880c5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47c700-8d41-40c7-abef-9d14d85be4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details" ma:index="19" nillable="true" ma:displayName="details " ma:format="Dropdown" ma:internalName="details">
      <xsd:simpleType>
        <xsd:restriction base="dms:Text">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41d824f-8fcb-403c-8eb0-24d834084a5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6" nillable="true" ma:displayName="Location" ma:indexed="true" ma:internalName="MediaServiceLocation"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bb9d70-d761-4a98-b63a-01fe0880c5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bf95829-d93c-4b5f-acd5-3b5ce9ce6962}" ma:internalName="TaxCatchAll" ma:showField="CatchAllData" ma:web="eebb9d70-d761-4a98-b63a-01fe0880c5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D83ACC-898A-44BD-B8C2-6628B1EE28FB}">
  <ds:schemaRefs>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4d47c700-8d41-40c7-abef-9d14d85be41f"/>
    <ds:schemaRef ds:uri="http://schemas.openxmlformats.org/package/2006/metadata/core-properties"/>
    <ds:schemaRef ds:uri="eebb9d70-d761-4a98-b63a-01fe0880c52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E1C9A9A-316B-4F54-A04C-45B30BAE3B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47c700-8d41-40c7-abef-9d14d85be41f"/>
    <ds:schemaRef ds:uri="eebb9d70-d761-4a98-b63a-01fe0880c5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CC2F96-AB13-4878-82C8-36B14E971E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Tax-supported</vt:lpstr>
      <vt:lpstr>Utilities (Stormwater)</vt:lpstr>
      <vt:lpstr>Waste &amp; Recycling Services</vt:lpstr>
      <vt:lpstr>Utilities (Water Treatment)</vt:lpstr>
      <vt:lpstr>Utilities (Wastewater)</vt:lpstr>
      <vt:lpstr>Real Estate &amp; Development</vt:lpstr>
      <vt:lpstr>Calgary Parking Authority</vt:lpstr>
      <vt:lpstr>Additional Fields List</vt:lpstr>
      <vt:lpstr>'Real Estate &amp; Development'!Print_Area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Garnenkov, Peter</dc:creator>
  <cp:keywords/>
  <dc:description/>
  <cp:lastModifiedBy>Garnenkov, Peter</cp:lastModifiedBy>
  <cp:revision/>
  <dcterms:created xsi:type="dcterms:W3CDTF">2026-03-26T14:58:20Z</dcterms:created>
  <dcterms:modified xsi:type="dcterms:W3CDTF">2026-04-30T21:19:12Z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0x0101003A6A7FCDFC4FDF46B103FE4AE6E5C5AE</vt:lpwstr>
  </property>
  <property fmtid="{D5CDD505-2E9C-101B-9397-08002B2CF9AE}" pid="3" name="MediaServiceImageTags">
    <vt:lpwstr/>
  </property>
</Properties>
</file>