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ocdata1\JRODRIGUES1$\data\"/>
    </mc:Choice>
  </mc:AlternateContent>
  <bookViews>
    <workbookView xWindow="0" yWindow="0" windowWidth="20160" windowHeight="9612" tabRatio="790"/>
  </bookViews>
  <sheets>
    <sheet name="Table Of Contents" sheetId="13" r:id="rId1"/>
    <sheet name="Other Documents" sheetId="14" r:id="rId2"/>
    <sheet name="Glossary" sheetId="1" r:id="rId3"/>
    <sheet name="1.Trips" sheetId="2" r:id="rId4"/>
    <sheet name="2.Mode Share" sheetId="3" r:id="rId5"/>
    <sheet name="3.TripRates" sheetId="4" r:id="rId6"/>
    <sheet name="4.PersonTravel" sheetId="11" r:id="rId7"/>
    <sheet name="5.TimeOfDay" sheetId="5" r:id="rId8"/>
    <sheet name="6.TripDistance" sheetId="6" r:id="rId9"/>
    <sheet name="7.TravelTime" sheetId="7" r:id="rId10"/>
    <sheet name="8.AutoOwnership" sheetId="8" r:id="rId11"/>
    <sheet name="9. Biking" sheetId="9" r:id="rId12"/>
    <sheet name="10. Travel in Past 30 Days" sheetId="10" r:id="rId13"/>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13" l="1"/>
  <c r="D27" i="13"/>
  <c r="D26" i="13"/>
  <c r="D25" i="13"/>
  <c r="D24" i="13"/>
  <c r="D23" i="13"/>
  <c r="D22" i="13"/>
  <c r="D21" i="13"/>
  <c r="D20" i="13"/>
  <c r="D19" i="13"/>
  <c r="D18" i="13"/>
  <c r="D17" i="13"/>
  <c r="D16" i="13"/>
  <c r="D15" i="13"/>
  <c r="D14" i="13"/>
  <c r="D13" i="13"/>
  <c r="D12" i="13"/>
  <c r="D11" i="13"/>
  <c r="D10" i="13"/>
  <c r="D9" i="13"/>
  <c r="D8" i="13"/>
  <c r="D7" i="13"/>
  <c r="D6" i="13"/>
  <c r="D5" i="13"/>
  <c r="D4" i="13"/>
</calcChain>
</file>

<file path=xl/sharedStrings.xml><?xml version="1.0" encoding="utf-8"?>
<sst xmlns="http://schemas.openxmlformats.org/spreadsheetml/2006/main" count="365" uniqueCount="258">
  <si>
    <t>Mode</t>
  </si>
  <si>
    <t>Walk, jog, or wheelchair</t>
  </si>
  <si>
    <t>Bicycle</t>
  </si>
  <si>
    <t>Auto/van/truck: driver of</t>
  </si>
  <si>
    <t>Auto/van/truck: passenger in</t>
  </si>
  <si>
    <t>Transit</t>
  </si>
  <si>
    <t>Total Number of Trips</t>
  </si>
  <si>
    <t>% Trips</t>
  </si>
  <si>
    <t>Purpose</t>
  </si>
  <si>
    <t>Work</t>
  </si>
  <si>
    <t>School</t>
  </si>
  <si>
    <t>Escort</t>
  </si>
  <si>
    <t>Shopping</t>
  </si>
  <si>
    <t>Recreation/Social</t>
  </si>
  <si>
    <t>+/-</t>
  </si>
  <si>
    <t>All persons</t>
  </si>
  <si>
    <t>Males</t>
  </si>
  <si>
    <t>Females</t>
  </si>
  <si>
    <t>All Travellers</t>
  </si>
  <si>
    <t>AM Peak (6AM - 9AM)</t>
  </si>
  <si>
    <t>Midday (9AM - 3PM)</t>
  </si>
  <si>
    <t>PM Peak (3PM - 6PM)</t>
  </si>
  <si>
    <t>Off Peak (6PM - 6AM)</t>
  </si>
  <si>
    <t>Trips Per Person</t>
  </si>
  <si>
    <t>Trips Per Traveller</t>
  </si>
  <si>
    <t>Trips</t>
  </si>
  <si>
    <t xml:space="preserve">- average distance between a person's home and work location.  </t>
  </si>
  <si>
    <t>- excludes people who work beyond daily commuting distance or where the distance between home and work is greater than 100km.</t>
  </si>
  <si>
    <t>- distance is based on trips to work.</t>
  </si>
  <si>
    <t>km Per Trip</t>
  </si>
  <si>
    <t>Home to Work Distance - All Modes</t>
  </si>
  <si>
    <t>Home to Work Distance - Auto</t>
  </si>
  <si>
    <t>Home to Work Distance - Transit</t>
  </si>
  <si>
    <t>Home to Work Distance - Walk</t>
  </si>
  <si>
    <t>*Bike travel distance to work is not reported as the sample size is too small.</t>
  </si>
  <si>
    <t>Average Travel Distance - All</t>
  </si>
  <si>
    <t>Average Travel Distance - Transit</t>
  </si>
  <si>
    <t>Average Travel Distance - Walk</t>
  </si>
  <si>
    <t>Average Travel Distance - Bike</t>
  </si>
  <si>
    <t>minutes per trip</t>
  </si>
  <si>
    <t>Avg Home to Work Time - All</t>
  </si>
  <si>
    <t>Avg Home to Work Time - Auto</t>
  </si>
  <si>
    <t>Avg Home to Work Time - Transit</t>
  </si>
  <si>
    <t>Avg Home to Work Time - Walk</t>
  </si>
  <si>
    <t>Average Time (All Modes)</t>
  </si>
  <si>
    <t>*Bike travel time to work is not reported as the sample size is too small.</t>
  </si>
  <si>
    <t>Calgary Average</t>
  </si>
  <si>
    <t>NW</t>
  </si>
  <si>
    <t>NE</t>
  </si>
  <si>
    <t>CBD</t>
  </si>
  <si>
    <t>SE</t>
  </si>
  <si>
    <t>SW</t>
  </si>
  <si>
    <t>Autos Per Household</t>
  </si>
  <si>
    <t>-includes vehicles that are owned or leased by household members</t>
  </si>
  <si>
    <t>0 Cars</t>
  </si>
  <si>
    <t>1 Car</t>
  </si>
  <si>
    <t>2 Cars</t>
  </si>
  <si>
    <t>3 Cars</t>
  </si>
  <si>
    <t>4+ Cars</t>
  </si>
  <si>
    <t>% Households</t>
  </si>
  <si>
    <t>No Autos or Drivers</t>
  </si>
  <si>
    <t>Fewer Autos than Drivers</t>
  </si>
  <si>
    <t>Equal Autos and Drivers</t>
  </si>
  <si>
    <t>More Autos than Drivers</t>
  </si>
  <si>
    <t>Owned at least 1 bike</t>
  </si>
  <si>
    <t>Of the household that owned a bike, how many rode a bike in the last 12 months.</t>
  </si>
  <si>
    <t>% Persons</t>
  </si>
  <si>
    <t>Made At Least 1 Transit Trip in past 30 days</t>
  </si>
  <si>
    <t>Made At Least 1 Bike Trip in past 30 days</t>
  </si>
  <si>
    <t>Made At Least 1 Walk Trip in past 30 days</t>
  </si>
  <si>
    <t>People who made at least one trip by mode in past 30 days</t>
  </si>
  <si>
    <t>People who never made a trip by mode in past 30 days</t>
  </si>
  <si>
    <t>Never Use Transit</t>
  </si>
  <si>
    <t>Never Bike</t>
  </si>
  <si>
    <t>Never Walk</t>
  </si>
  <si>
    <t>Percentage of people who did not travel on their travel day</t>
  </si>
  <si>
    <t>Did Not Travel</t>
  </si>
  <si>
    <t>% persons</t>
  </si>
  <si>
    <t>Percentage of people who made at least one trip by each mode</t>
  </si>
  <si>
    <t>At least 1 Auto Driver Trip</t>
  </si>
  <si>
    <t>At least 1 Auto Passenger Trip</t>
  </si>
  <si>
    <t>At Least 1 Bike Trip</t>
  </si>
  <si>
    <t>At least 1 Transit trip</t>
  </si>
  <si>
    <t>At least 1 Walk trip</t>
  </si>
  <si>
    <t>Percentage of people who made at least one walk trip by age category</t>
  </si>
  <si>
    <t>Age</t>
  </si>
  <si>
    <t>0 - 24 Years of Age</t>
  </si>
  <si>
    <t>25 - 64 Years of Age</t>
  </si>
  <si>
    <t>65 Years of Age or Older</t>
  </si>
  <si>
    <t>Single Occupancy Vehicle
(1 Person in Vehicle)</t>
  </si>
  <si>
    <t>High Occupancy Vehicle
(2 Persons in Vehicle)</t>
  </si>
  <si>
    <t>High Occupancy Vehicle
(3 or more Persons in Vehicle)</t>
  </si>
  <si>
    <t>Tab</t>
  </si>
  <si>
    <t>Description</t>
  </si>
  <si>
    <t>Data Elements</t>
  </si>
  <si>
    <t>Link</t>
  </si>
  <si>
    <t>Title</t>
  </si>
  <si>
    <t>Mode Share</t>
  </si>
  <si>
    <t>Trip Rates</t>
  </si>
  <si>
    <t>Person Travel</t>
  </si>
  <si>
    <t>Time Of Day Travel</t>
  </si>
  <si>
    <t>Trip Distance</t>
  </si>
  <si>
    <t>Travel Time</t>
  </si>
  <si>
    <t>Auto Ownership</t>
  </si>
  <si>
    <t>Biking</t>
  </si>
  <si>
    <t>Travel in Past 30 Days</t>
  </si>
  <si>
    <t>The number of trips made in Calgary by gender, mode, and purpose.</t>
  </si>
  <si>
    <t>Percentage of people who made at least 1 trip by mode and age category.</t>
  </si>
  <si>
    <t>Percentage of trips made by time of day.</t>
  </si>
  <si>
    <t>Straight-line distance from home to work and average travel distance.</t>
  </si>
  <si>
    <t>Reported travel time from home to work and average travel times.</t>
  </si>
  <si>
    <t>The percentage of trips made using each travel mode by gender.</t>
  </si>
  <si>
    <t>The number of trips made per person by gender and time of day.</t>
  </si>
  <si>
    <t xml:space="preserve">The number of active vehicles owned by each household.  </t>
  </si>
  <si>
    <t>The number of households that own bicycles.</t>
  </si>
  <si>
    <t>Percentage of people who travelled or never travel by different modes.</t>
  </si>
  <si>
    <t>My Travel Log Summary Information:  Table of Contents</t>
  </si>
  <si>
    <t>Term</t>
  </si>
  <si>
    <t>Definition</t>
  </si>
  <si>
    <t>All Purpose Trips</t>
  </si>
  <si>
    <t>Trips that are made for any purposes which may include work, school, shopping, pick up/drop off etc.</t>
  </si>
  <si>
    <t>The number of cars, pickup trucks, SUVs, or motorcycles owned by a household as reported by the household.  Does not include recreation vehicles, commercial vehicles or vehicles that are not operational</t>
  </si>
  <si>
    <t>City</t>
  </si>
  <si>
    <t>The percentage of trips that are made by different travel modes.</t>
  </si>
  <si>
    <t>Mode Split</t>
  </si>
  <si>
    <t>Peak Periods</t>
  </si>
  <si>
    <t>Periods where travel demand in the study area is highest.  Typically there is a peak in the morning from 6:00AM to 9:00AM and in the afternoon from 3:00PM to 6:00PM.</t>
  </si>
  <si>
    <t>Travel Mode</t>
  </si>
  <si>
    <t>Different methods of travelling about the Study Area.  Includes walk, bike, transit, and auto.</t>
  </si>
  <si>
    <t>Trip</t>
  </si>
  <si>
    <t>Travel between two points by any mode.  In cases of transit trips where the travel mode changed between two points, such as a park and ride trip or a walk to the bus stop, the trips were linked together to form one transit trip.</t>
  </si>
  <si>
    <t>Trip Purpose</t>
  </si>
  <si>
    <t>The reason the trip was made and includes, work, school, shopping, etc and is primarily defined by the destination purpose unless otherwise specified.</t>
  </si>
  <si>
    <t>Trip Rate</t>
  </si>
  <si>
    <t>Area located within the 2015 city of Calgary boundary.</t>
  </si>
  <si>
    <t>All Day Trips</t>
  </si>
  <si>
    <t>All Modes</t>
  </si>
  <si>
    <t>All trips that are made between 00:00 and 23:59 on a travel day.</t>
  </si>
  <si>
    <t>Trips that are made by any mode of transportation.  (Excluding air travel.)</t>
  </si>
  <si>
    <t>The straight line distance between the start and end points of each trip.</t>
  </si>
  <si>
    <t>The number of trips made per person.</t>
  </si>
  <si>
    <t>Central Business District: In Calgary, and for the purposes of this report this is the central area of the city bounded by the Bow River on the North and East, 17 Avenue to the South, and Bow Trail to the West.</t>
  </si>
  <si>
    <t>Walk Mode</t>
  </si>
  <si>
    <t>Bike Mode</t>
  </si>
  <si>
    <t>Trips made by walking, jogging, or using a wheelchair or stroller.</t>
  </si>
  <si>
    <t>Trips made using a bicycle, skateboard, or any other non-motorize means of transport excluding wheelchairs and strollers.</t>
  </si>
  <si>
    <t>Auto Driver Mode</t>
  </si>
  <si>
    <t>Trips made where the person was a driver in the vehicle.</t>
  </si>
  <si>
    <t>Auto Passenger Mode</t>
  </si>
  <si>
    <t>Trips made where the person was a passenger in the vehicle.</t>
  </si>
  <si>
    <t>Transit Mode</t>
  </si>
  <si>
    <t>Trips made using public transit or school bus.  This includes Calgary Transit buses, BRT, LRT and Park and Ride as well as regional transit services.</t>
  </si>
  <si>
    <t>Destination, Trip</t>
  </si>
  <si>
    <t>Information about where the trip ended.</t>
  </si>
  <si>
    <t>Origin, Trip</t>
  </si>
  <si>
    <t>Information about where the trip started.</t>
  </si>
  <si>
    <t>Single Occupancy Vehicle (SOV)</t>
  </si>
  <si>
    <t>A vehicle that contains only one person, the vehicle driver.</t>
  </si>
  <si>
    <t>High Occupancy Vehicle (HOV2)</t>
  </si>
  <si>
    <t>A vehicle that contains two people, one driver and one passenger.</t>
  </si>
  <si>
    <t>High Occupancy Vehicle (HOV3+)</t>
  </si>
  <si>
    <t>A vehicle that contains three or more people, including one driver and any number of passengers.</t>
  </si>
  <si>
    <t>Weekday Travel</t>
  </si>
  <si>
    <t>Travel that occurs on a weekday (Monday through Friday)</t>
  </si>
  <si>
    <t>Travellers</t>
  </si>
  <si>
    <t>People who made at least one trip on their assigned travel day.</t>
  </si>
  <si>
    <t>Non-Travellers</t>
  </si>
  <si>
    <t>People who did NOT make at least one trip on their assigned travel day.</t>
  </si>
  <si>
    <t>Time Of Day</t>
  </si>
  <si>
    <t>Refers to a period during the day when the trip occurred.  This includes:
AM Peak (6AM - 9AM)
Midday (9AM - 3PM)
PM Peak (3PM - 6PM)
Off Peak (6PM - 6AM)</t>
  </si>
  <si>
    <t>AM Peak Period</t>
  </si>
  <si>
    <t>refers to the time period between 6AM and 9AM.</t>
  </si>
  <si>
    <t>Midday Period</t>
  </si>
  <si>
    <t>refers to the time period between 9AM and 3PM.</t>
  </si>
  <si>
    <t>PM Peak Period</t>
  </si>
  <si>
    <t>refers to the time period between 3PM and 6PM.</t>
  </si>
  <si>
    <t>Off Peak Period</t>
  </si>
  <si>
    <t>refers to the time period between 6PM and 6AM the next morning.</t>
  </si>
  <si>
    <t>the person did not make a trip on their assigned travel day.</t>
  </si>
  <si>
    <t>Home to Work Distance</t>
  </si>
  <si>
    <t>Refers to the straight line distance between home and work locations.  This is based on home to work trips reported by survey respondents.</t>
  </si>
  <si>
    <t>Average Travel Distance</t>
  </si>
  <si>
    <t xml:space="preserve">average straight line distance travelled per person per day.  This includes all travel modes and purposes. </t>
  </si>
  <si>
    <t>Home to Work Travel Time</t>
  </si>
  <si>
    <t>Operational summary needs to address:</t>
  </si>
  <si>
    <t>- distance definitions</t>
  </si>
  <si>
    <t>- issues with reported travel time</t>
  </si>
  <si>
    <t>Refers to the travel time reported by the survey respondent for trip between home and work locations.</t>
  </si>
  <si>
    <t>Average Travel Time</t>
  </si>
  <si>
    <t>The average reported travel time for all trips by all modes and for all purposes.</t>
  </si>
  <si>
    <t>Quadrant</t>
  </si>
  <si>
    <t>The city is divided into four quadrants for addressing purposes.</t>
  </si>
  <si>
    <t>NE Quadrant</t>
  </si>
  <si>
    <t>Area that is east of Centre Street N and north of Centre Avenue E.</t>
  </si>
  <si>
    <t>NW Quadrant</t>
  </si>
  <si>
    <t>Area that is west of Centre Street N and north of Centre Avenue W.</t>
  </si>
  <si>
    <t>SE Quadrant</t>
  </si>
  <si>
    <t>Area that is east of Centre Street S and south of Centre Avenue E.</t>
  </si>
  <si>
    <t>SW Quadrant</t>
  </si>
  <si>
    <t>Area that is west of Centre Street S and south of Centre Avenue W.</t>
  </si>
  <si>
    <t>CBD / Central Business District</t>
  </si>
  <si>
    <t>Licensed Driver</t>
  </si>
  <si>
    <t>Any person 16 years of age or older who reported that they have a license to operate a motor vehicle.</t>
  </si>
  <si>
    <t>Any trips that were to a location where the person worked or conducted work related activities.</t>
  </si>
  <si>
    <t>any trips there to a location where the person attended school.</t>
  </si>
  <si>
    <t>Any trips made to pick up or drop off another persona at a destination.</t>
  </si>
  <si>
    <t>Any trips made for routine shopping, major purchases, or household errands.</t>
  </si>
  <si>
    <t>Any trips made for dining out, exercise, leisure, or visiting friends.</t>
  </si>
  <si>
    <t>Includes any trips that were not made for any other specified purpose.  This includes appointments for legal, financial, or medical reasons as well as religious or civic activities.</t>
  </si>
  <si>
    <t>Return Home Purpose</t>
  </si>
  <si>
    <t>Any trips where the destination was home.</t>
  </si>
  <si>
    <t>My Travel Log Summary Information:  Other Documents</t>
  </si>
  <si>
    <t>My Travel Log Summary Information:  Glossary</t>
  </si>
  <si>
    <t>Number of trips by mode, all day, all purpose, weekday trips</t>
  </si>
  <si>
    <t>Number of trips by mode, all day, all purpose, weekday trips - females</t>
  </si>
  <si>
    <t>Number of trips by mode, all day, all purpose, weekday trips - males</t>
  </si>
  <si>
    <t>Number of trips by purpose at the trip destination all day, all purpose, weekday trips</t>
  </si>
  <si>
    <t>Percentage of person trips by mode, all day, all purpose, weekday trips</t>
  </si>
  <si>
    <t>Percentage of person trips by mode, all day, all purpose, weekday trips - females</t>
  </si>
  <si>
    <t>Percentage of person trips by mode, all day, all purpose, weekday trips - males</t>
  </si>
  <si>
    <t>Percentage of vehicle trips by mode, all day, all purpose, weekday trips</t>
  </si>
  <si>
    <t>Trip rates for all persons (includes people who did not travel)</t>
  </si>
  <si>
    <t>Trip rates for travellers by mode (includes people who made at least one trip on their travel day)</t>
  </si>
  <si>
    <t>Trip rates for travellers by time of day (includes people who made at least one trip on their travel day)</t>
  </si>
  <si>
    <t>Percentage of trips by time of day (includes people who made at least one trip on their travel day)</t>
  </si>
  <si>
    <t>Home to work trip distance (km per trip)</t>
  </si>
  <si>
    <t>Travel time for home to work trips</t>
  </si>
  <si>
    <t xml:space="preserve">Average all day, all purpose, travel time </t>
  </si>
  <si>
    <t>Average auto ownership</t>
  </si>
  <si>
    <t>Household auto ownership shares by number of vehicles</t>
  </si>
  <si>
    <t>Household auto ownership &amp; licensed drivers</t>
  </si>
  <si>
    <t>Household bike ownership</t>
  </si>
  <si>
    <t>Of ALL households, how many owned a bike AND rode it in the last 12 months.</t>
  </si>
  <si>
    <t>Average Travel Distance - Auto</t>
  </si>
  <si>
    <t>Average Travel Time - Auto</t>
  </si>
  <si>
    <t>Average Travel Time - Transit</t>
  </si>
  <si>
    <t>Average Travel Time - Walk</t>
  </si>
  <si>
    <t>Average Travel Time - Bike</t>
  </si>
  <si>
    <t>Personal Business</t>
  </si>
  <si>
    <t>- distance is a free flow network distance between locations from Google maps.  Does not reflect congested conditions.</t>
  </si>
  <si>
    <t>My Travel Log Annual Reports</t>
  </si>
  <si>
    <t>These reports summarize the results from each year of My Travel Log and may provide additional</t>
  </si>
  <si>
    <t>context to the data in this file.</t>
  </si>
  <si>
    <t>Year</t>
  </si>
  <si>
    <t>Report Title</t>
  </si>
  <si>
    <t>My Travel Log 2015 Annual Report</t>
  </si>
  <si>
    <t>&lt;insert hyperlink when available&gt;</t>
  </si>
  <si>
    <t>My Travel Log Survey Operation Summaries</t>
  </si>
  <si>
    <t xml:space="preserve">These reports provide details about the operation of the survey and includes information on </t>
  </si>
  <si>
    <t>sampling, response rates, and any changes that were made to the survey.</t>
  </si>
  <si>
    <t>My Travel Log 2015 Operation Summary</t>
  </si>
  <si>
    <t>Average travel distance (km per trip)</t>
  </si>
  <si>
    <t>Escort Trip Purpose</t>
  </si>
  <si>
    <t>Personal Business Trip Purpose</t>
  </si>
  <si>
    <t>School Trip Purpose</t>
  </si>
  <si>
    <t>Shopping Trip Purpose</t>
  </si>
  <si>
    <t>Recreation / Social Trip Purpose</t>
  </si>
  <si>
    <t>Work Trip Purpose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</si>
</sst>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_-;\-* #,##0_-;_-* &quot;-&quot;_-;_-@_-"/>
    <numFmt numFmtId="165" formatCode="_-* #,##0.00_-;\-* #,##0.00_-;_-* &quot;-&quot;??_-;_-@_-"/>
    <numFmt numFmtId="166" formatCode="_-* #,##0_-;\-* #,##0_-;_-* &quot;-&quot;??_-;_-@_-"/>
    <numFmt numFmtId="167" formatCode="0.0%"/>
    <numFmt numFmtId="168" formatCode="_-* #,##0.0_-;\-* #,##0.0_-;_-* &quot;-&quot;_-;_-@_-"/>
    <numFmt numFmtId="169" formatCode="_-* #,##0.00_-;\-* #,##0.00_-;_-* &quot;-&quot;_-;_-@_-"/>
  </numFmts>
  <fonts count="15" x14ac:knownFonts="1">
    <font>
      <sz val="11"/>
      <color theme="1"/>
      <name val="Calibri Light"/>
      <family val="2"/>
    </font>
    <font>
      <sz val="11"/>
      <color theme="1"/>
      <name val="Calibri Light"/>
      <family val="2"/>
    </font>
    <font>
      <b/>
      <sz val="14"/>
      <color theme="1"/>
      <name val="Calibri Light"/>
      <family val="2"/>
    </font>
    <font>
      <b/>
      <sz val="11"/>
      <color theme="0"/>
      <name val="Calibri Light"/>
      <family val="2"/>
    </font>
    <font>
      <u/>
      <sz val="11"/>
      <color theme="10"/>
      <name val="Calibri Light"/>
      <family val="2"/>
    </font>
    <font>
      <b/>
      <sz val="11"/>
      <color theme="1"/>
      <name val="Calibri"/>
      <family val="2"/>
    </font>
    <font>
      <b/>
      <sz val="11"/>
      <color theme="0"/>
      <name val="Calibri"/>
      <family val="2"/>
    </font>
    <font>
      <sz val="11"/>
      <name val="Calibri Light"/>
      <family val="2"/>
    </font>
    <font>
      <sz val="11"/>
      <color theme="4"/>
      <name val="Calibri Light"/>
      <family val="2"/>
    </font>
    <font>
      <b/>
      <sz val="12"/>
      <color theme="4"/>
      <name val="Calibri Light"/>
      <family val="2"/>
    </font>
    <font>
      <b/>
      <sz val="14"/>
      <name val="Calibri Light"/>
      <family val="2"/>
    </font>
    <font>
      <b/>
      <sz val="11"/>
      <name val="Calibri Light"/>
      <family val="2"/>
    </font>
    <font>
      <u/>
      <sz val="11"/>
      <name val="Calibri Light"/>
      <family val="2"/>
    </font>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rgb="FFC00000"/>
        <bgColor indexed="64"/>
      </patternFill>
    </fill>
  </fills>
  <borders count="28">
    <border>
      <left/>
      <right/>
      <top/>
      <bottom/>
      <diagonal/>
    </border>
    <border>
      <left/>
      <right/>
      <top/>
      <bottom style="medium">
        <color indexed="64"/>
      </bottom>
      <diagonal/>
    </border>
    <border>
      <left/>
      <right/>
      <top/>
      <bottom style="double">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top/>
      <bottom style="medium">
        <color indexed="64"/>
      </bottom>
      <diagonal/>
    </border>
    <border>
      <left/>
      <right/>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4" fillId="0" borderId="0" applyNumberFormat="0" applyFill="0" applyBorder="0" applyAlignment="0" applyProtection="0"/>
  </cellStyleXfs>
  <cellXfs count="104">
    <xf numFmtId="0" fontId="0" fillId="0" borderId="0" xfId="0"/>
    <xf numFmtId="0" fontId="2" fillId="0" borderId="0" xfId="0" applyFont="1"/>
    <xf numFmtId="0" fontId="3" fillId="2" borderId="0" xfId="0" applyFont="1" applyFill="1"/>
    <xf numFmtId="0" fontId="3" fillId="2" borderId="0" xfId="0" applyFont="1" applyFill="1" applyAlignment="1">
      <alignment horizontal="center"/>
    </xf>
    <xf numFmtId="0" fontId="0" fillId="0" borderId="0" xfId="0" applyFill="1" applyBorder="1"/>
    <xf numFmtId="0" fontId="6" fillId="2" borderId="14" xfId="0" applyFont="1" applyFill="1" applyBorder="1" applyAlignment="1">
      <alignment vertical="center"/>
    </xf>
    <xf numFmtId="0" fontId="5" fillId="0" borderId="14" xfId="0" applyFont="1" applyFill="1" applyBorder="1" applyAlignment="1">
      <alignment vertical="center"/>
    </xf>
    <xf numFmtId="0" fontId="7" fillId="0" borderId="0" xfId="0" applyFont="1"/>
    <xf numFmtId="0" fontId="8" fillId="0" borderId="0" xfId="0" applyFont="1"/>
    <xf numFmtId="0" fontId="9" fillId="0" borderId="0" xfId="0" applyFont="1" applyBorder="1" applyAlignment="1">
      <alignment horizontal="center"/>
    </xf>
    <xf numFmtId="0" fontId="9" fillId="0" borderId="6" xfId="0" applyFont="1" applyBorder="1"/>
    <xf numFmtId="0" fontId="9" fillId="0" borderId="1" xfId="0" applyFont="1" applyBorder="1" applyAlignment="1">
      <alignment horizontal="center"/>
    </xf>
    <xf numFmtId="0" fontId="9" fillId="0" borderId="26" xfId="0" applyFont="1" applyBorder="1" applyAlignment="1">
      <alignment horizontal="center"/>
    </xf>
    <xf numFmtId="0" fontId="10" fillId="0" borderId="0" xfId="0" applyFont="1"/>
    <xf numFmtId="0" fontId="7" fillId="0" borderId="3" xfId="0" applyFont="1" applyBorder="1"/>
    <xf numFmtId="166" fontId="7" fillId="0" borderId="0" xfId="1" applyNumberFormat="1" applyFont="1" applyBorder="1"/>
    <xf numFmtId="0" fontId="7" fillId="0" borderId="4" xfId="0" applyFont="1" applyBorder="1"/>
    <xf numFmtId="0" fontId="7" fillId="0" borderId="5" xfId="0" applyFont="1" applyBorder="1"/>
    <xf numFmtId="166" fontId="7" fillId="0" borderId="2" xfId="1" applyNumberFormat="1" applyFont="1" applyBorder="1"/>
    <xf numFmtId="0" fontId="11" fillId="0" borderId="0" xfId="0" applyFont="1" applyBorder="1"/>
    <xf numFmtId="166" fontId="11" fillId="0" borderId="0" xfId="1" applyNumberFormat="1" applyFont="1" applyBorder="1"/>
    <xf numFmtId="166" fontId="7" fillId="0" borderId="7" xfId="1" applyNumberFormat="1" applyFont="1" applyBorder="1"/>
    <xf numFmtId="166" fontId="7" fillId="0" borderId="8" xfId="1" applyNumberFormat="1" applyFont="1" applyBorder="1"/>
    <xf numFmtId="166" fontId="7" fillId="0" borderId="9" xfId="1" applyNumberFormat="1" applyFont="1" applyBorder="1"/>
    <xf numFmtId="0" fontId="11" fillId="0" borderId="10" xfId="0" applyFont="1" applyBorder="1"/>
    <xf numFmtId="9" fontId="7" fillId="0" borderId="0" xfId="2" applyFont="1"/>
    <xf numFmtId="0" fontId="7" fillId="0" borderId="25" xfId="0" applyFont="1" applyBorder="1"/>
    <xf numFmtId="9" fontId="7" fillId="0" borderId="8" xfId="2" applyFont="1" applyBorder="1"/>
    <xf numFmtId="167" fontId="7" fillId="0" borderId="8" xfId="2" applyNumberFormat="1" applyFont="1" applyBorder="1"/>
    <xf numFmtId="0" fontId="7" fillId="0" borderId="0" xfId="0" applyFont="1" applyBorder="1"/>
    <xf numFmtId="0" fontId="7" fillId="0" borderId="2" xfId="0" applyFont="1" applyBorder="1"/>
    <xf numFmtId="9" fontId="7" fillId="0" borderId="9" xfId="2" applyFont="1" applyBorder="1"/>
    <xf numFmtId="167" fontId="7" fillId="0" borderId="9" xfId="2" applyNumberFormat="1" applyFont="1" applyBorder="1"/>
    <xf numFmtId="0" fontId="11" fillId="0" borderId="4" xfId="0" applyFont="1" applyBorder="1"/>
    <xf numFmtId="9" fontId="7" fillId="0" borderId="0" xfId="2" applyFont="1" applyBorder="1"/>
    <xf numFmtId="167" fontId="7" fillId="0" borderId="0" xfId="2" applyNumberFormat="1" applyFont="1" applyBorder="1"/>
    <xf numFmtId="0" fontId="7" fillId="0" borderId="6" xfId="0" applyFont="1" applyBorder="1"/>
    <xf numFmtId="9" fontId="7" fillId="0" borderId="1" xfId="2" applyFont="1" applyBorder="1"/>
    <xf numFmtId="167" fontId="7" fillId="0" borderId="1" xfId="2" applyNumberFormat="1" applyFont="1" applyBorder="1"/>
    <xf numFmtId="9" fontId="7" fillId="0" borderId="7" xfId="2" applyNumberFormat="1" applyFont="1" applyBorder="1"/>
    <xf numFmtId="167" fontId="7" fillId="0" borderId="7" xfId="2" applyNumberFormat="1" applyFont="1" applyBorder="1"/>
    <xf numFmtId="9" fontId="7" fillId="0" borderId="0" xfId="0" applyNumberFormat="1" applyFont="1"/>
    <xf numFmtId="9" fontId="7" fillId="0" borderId="11" xfId="2" applyFont="1" applyBorder="1"/>
    <xf numFmtId="167" fontId="7" fillId="0" borderId="11" xfId="2" applyNumberFormat="1" applyFont="1" applyBorder="1"/>
    <xf numFmtId="9" fontId="7" fillId="0" borderId="8" xfId="2" applyNumberFormat="1" applyFont="1" applyBorder="1"/>
    <xf numFmtId="0" fontId="7" fillId="0" borderId="3" xfId="0" applyFont="1" applyBorder="1" applyAlignment="1">
      <alignment wrapText="1"/>
    </xf>
    <xf numFmtId="9" fontId="7" fillId="0" borderId="7" xfId="2" applyFont="1" applyBorder="1"/>
    <xf numFmtId="0" fontId="7" fillId="0" borderId="4" xfId="0" applyFont="1" applyBorder="1" applyAlignment="1">
      <alignment wrapText="1"/>
    </xf>
    <xf numFmtId="0" fontId="7" fillId="0" borderId="6" xfId="0" applyFont="1" applyBorder="1" applyAlignment="1">
      <alignment wrapText="1"/>
    </xf>
    <xf numFmtId="0" fontId="9" fillId="0" borderId="1" xfId="0" quotePrefix="1" applyFont="1" applyBorder="1" applyAlignment="1">
      <alignment horizontal="center"/>
    </xf>
    <xf numFmtId="169" fontId="7" fillId="0" borderId="0" xfId="3" applyNumberFormat="1" applyFont="1" applyBorder="1"/>
    <xf numFmtId="165" fontId="7" fillId="0" borderId="0" xfId="0" applyNumberFormat="1" applyFont="1"/>
    <xf numFmtId="169" fontId="7" fillId="0" borderId="1" xfId="3" applyNumberFormat="1" applyFont="1" applyBorder="1"/>
    <xf numFmtId="169" fontId="7" fillId="0" borderId="7" xfId="3" applyNumberFormat="1" applyFont="1" applyBorder="1"/>
    <xf numFmtId="169" fontId="7" fillId="0" borderId="8" xfId="3" applyNumberFormat="1" applyFont="1" applyBorder="1"/>
    <xf numFmtId="169" fontId="7" fillId="0" borderId="9" xfId="3" applyNumberFormat="1" applyFont="1" applyBorder="1"/>
    <xf numFmtId="0" fontId="7" fillId="0" borderId="4" xfId="0" applyFont="1" applyFill="1" applyBorder="1"/>
    <xf numFmtId="2" fontId="7" fillId="0" borderId="0" xfId="0" applyNumberFormat="1" applyFont="1"/>
    <xf numFmtId="0" fontId="7" fillId="0" borderId="12" xfId="0" applyFont="1" applyBorder="1"/>
    <xf numFmtId="9" fontId="7" fillId="0" borderId="13" xfId="2" applyNumberFormat="1" applyFont="1" applyBorder="1"/>
    <xf numFmtId="167" fontId="7" fillId="0" borderId="13" xfId="2" applyNumberFormat="1" applyFont="1" applyBorder="1"/>
    <xf numFmtId="0" fontId="7" fillId="0" borderId="0" xfId="0" applyFont="1" applyBorder="1" applyAlignment="1">
      <alignment wrapText="1"/>
    </xf>
    <xf numFmtId="0" fontId="7" fillId="0" borderId="1" xfId="0" applyFont="1" applyBorder="1"/>
    <xf numFmtId="0" fontId="7" fillId="0" borderId="0" xfId="0" quotePrefix="1" applyFont="1"/>
    <xf numFmtId="0" fontId="7" fillId="0" borderId="1" xfId="0" applyFont="1" applyBorder="1" applyAlignment="1">
      <alignment wrapText="1"/>
    </xf>
    <xf numFmtId="9" fontId="7" fillId="0" borderId="1" xfId="0" applyNumberFormat="1" applyFont="1" applyBorder="1"/>
    <xf numFmtId="0" fontId="7" fillId="0" borderId="0" xfId="0" applyFont="1" applyAlignment="1">
      <alignment horizontal="left"/>
    </xf>
    <xf numFmtId="0" fontId="7" fillId="0" borderId="1" xfId="0" applyFont="1" applyBorder="1" applyAlignment="1">
      <alignment horizontal="left"/>
    </xf>
    <xf numFmtId="168" fontId="7" fillId="0" borderId="0" xfId="3" applyNumberFormat="1" applyFont="1" applyBorder="1"/>
    <xf numFmtId="168" fontId="7" fillId="0" borderId="1" xfId="3" applyNumberFormat="1" applyFont="1" applyBorder="1"/>
    <xf numFmtId="0" fontId="9" fillId="0" borderId="0" xfId="0" applyFont="1" applyBorder="1" applyAlignment="1"/>
    <xf numFmtId="0" fontId="9" fillId="0" borderId="1" xfId="0" applyFont="1" applyBorder="1" applyAlignment="1"/>
    <xf numFmtId="0" fontId="7" fillId="0" borderId="15" xfId="0" applyFont="1" applyBorder="1"/>
    <xf numFmtId="0" fontId="7" fillId="0" borderId="7" xfId="0" applyFont="1" applyBorder="1"/>
    <xf numFmtId="0" fontId="7" fillId="0" borderId="16" xfId="0" applyFont="1" applyBorder="1"/>
    <xf numFmtId="0" fontId="7" fillId="0" borderId="17" xfId="0" applyFont="1" applyBorder="1"/>
    <xf numFmtId="0" fontId="7" fillId="0" borderId="8" xfId="0" applyFont="1" applyBorder="1"/>
    <xf numFmtId="0" fontId="7" fillId="0" borderId="14" xfId="0" applyFont="1" applyBorder="1"/>
    <xf numFmtId="0" fontId="7" fillId="0" borderId="18" xfId="0" applyFont="1" applyBorder="1"/>
    <xf numFmtId="0" fontId="7" fillId="0" borderId="11" xfId="0" applyFont="1" applyBorder="1"/>
    <xf numFmtId="0" fontId="7" fillId="0" borderId="19" xfId="0" applyFont="1" applyBorder="1"/>
    <xf numFmtId="0" fontId="7" fillId="0" borderId="20" xfId="0" applyFont="1" applyBorder="1"/>
    <xf numFmtId="0" fontId="7" fillId="0" borderId="13" xfId="0" applyFont="1" applyBorder="1"/>
    <xf numFmtId="0" fontId="7" fillId="0" borderId="13" xfId="0" applyFont="1" applyBorder="1" applyAlignment="1">
      <alignment horizontal="left" vertical="top" wrapText="1"/>
    </xf>
    <xf numFmtId="0" fontId="12" fillId="0" borderId="21" xfId="4" applyFont="1" applyBorder="1" applyAlignment="1">
      <alignment horizontal="center" vertical="center"/>
    </xf>
    <xf numFmtId="0" fontId="7" fillId="0" borderId="20" xfId="0" applyFont="1" applyBorder="1" applyAlignment="1">
      <alignment vertical="center"/>
    </xf>
    <xf numFmtId="0" fontId="7" fillId="0" borderId="13" xfId="0" applyFont="1" applyBorder="1" applyAlignment="1">
      <alignment vertical="center"/>
    </xf>
    <xf numFmtId="0" fontId="7" fillId="0" borderId="27" xfId="0" applyFont="1" applyBorder="1"/>
    <xf numFmtId="0" fontId="9" fillId="0" borderId="27" xfId="0" applyFont="1" applyBorder="1"/>
    <xf numFmtId="0" fontId="8" fillId="0" borderId="27" xfId="0" applyFont="1" applyBorder="1"/>
    <xf numFmtId="0" fontId="13" fillId="0" borderId="0" xfId="0" applyFont="1" applyFill="1" applyBorder="1" applyAlignment="1">
      <alignment wrapText="1"/>
    </xf>
    <xf numFmtId="0" fontId="14" fillId="2" borderId="14" xfId="0" applyFont="1" applyFill="1" applyBorder="1" applyAlignment="1">
      <alignment vertical="center" wrapText="1"/>
    </xf>
    <xf numFmtId="0" fontId="13" fillId="0" borderId="14" xfId="0" applyFont="1" applyFill="1" applyBorder="1" applyAlignment="1">
      <alignment vertical="center" wrapText="1"/>
    </xf>
    <xf numFmtId="0" fontId="13" fillId="0" borderId="14" xfId="0" applyFont="1" applyFill="1" applyBorder="1" applyAlignment="1">
      <alignment wrapText="1"/>
    </xf>
    <xf numFmtId="0" fontId="12" fillId="0" borderId="22" xfId="4" applyFont="1" applyBorder="1" applyAlignment="1">
      <alignment horizontal="center" vertical="center"/>
    </xf>
    <xf numFmtId="0" fontId="12" fillId="0" borderId="23" xfId="4" applyFont="1" applyBorder="1" applyAlignment="1">
      <alignment horizontal="center" vertical="center"/>
    </xf>
    <xf numFmtId="0" fontId="12" fillId="0" borderId="24" xfId="4" applyFont="1" applyBorder="1" applyAlignment="1">
      <alignment horizontal="center" vertical="center"/>
    </xf>
    <xf numFmtId="0" fontId="12" fillId="0" borderId="22" xfId="4" quotePrefix="1" applyFont="1" applyBorder="1" applyAlignment="1">
      <alignment horizontal="center" vertical="center"/>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1" xfId="0" applyFont="1" applyBorder="1" applyAlignment="1">
      <alignment horizontal="left" vertical="top" wrapText="1"/>
    </xf>
    <xf numFmtId="0" fontId="12" fillId="0" borderId="23" xfId="4" quotePrefix="1"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cellXfs>
  <cellStyles count="5">
    <cellStyle name="Comma" xfId="1" builtinId="3"/>
    <cellStyle name="Comma [0]" xfId="3" builtinId="6"/>
    <cellStyle name="Hyperlink" xfId="4"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heme/theme1.xml><?xml version="1.0" encoding="utf-8"?>
<a:theme xmlns:a="http://schemas.openxmlformats.org/drawingml/2006/main" name="Office Theme">
  <a:themeElements>
    <a:clrScheme name="CityColours">
      <a:dk1>
        <a:srgbClr val="4B4F55"/>
      </a:dk1>
      <a:lt1>
        <a:sysClr val="window" lastClr="FFFFFF"/>
      </a:lt1>
      <a:dk2>
        <a:srgbClr val="4B4F55"/>
      </a:dk2>
      <a:lt2>
        <a:srgbClr val="DBE9ED"/>
      </a:lt2>
      <a:accent1>
        <a:srgbClr val="C8102E"/>
      </a:accent1>
      <a:accent2>
        <a:srgbClr val="FFFFFF"/>
      </a:accent2>
      <a:accent3>
        <a:srgbClr val="D9DBDE"/>
      </a:accent3>
      <a:accent4>
        <a:srgbClr val="B4B8BD"/>
      </a:accent4>
      <a:accent5>
        <a:srgbClr val="A5A5A5"/>
      </a:accent5>
      <a:accent6>
        <a:srgbClr val="4B4F55"/>
      </a:accent6>
      <a:hlink>
        <a:srgbClr val="F2F2F2"/>
      </a:hlink>
      <a:folHlink>
        <a:srgbClr val="7F7F7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E28"/>
  <sheetViews>
    <sheetView tabSelected="1" workbookViewId="0"/>
  </sheetViews>
  <sheetFormatPr defaultRowHeight="14.4" x14ac:dyDescent="0.3"/>
  <cols>
    <col min="2" max="2" width="18.44140625" bestFit="1" customWidth="1"/>
    <col min="3" max="3" width="34.5546875" customWidth="1"/>
    <col min="4" max="4" width="84.6640625" bestFit="1" customWidth="1"/>
    <col min="5" max="5" width="9.5546875" bestFit="1" customWidth="1"/>
  </cols>
  <sheetData>
    <row r="1" spans="1:5" ht="18" x14ac:dyDescent="0.35">
      <c r="A1" s="13" t="s">
        <v>116</v>
      </c>
    </row>
    <row r="3" spans="1:5" ht="15" thickBot="1" x14ac:dyDescent="0.35">
      <c r="A3" s="2" t="s">
        <v>92</v>
      </c>
      <c r="B3" s="2" t="s">
        <v>96</v>
      </c>
      <c r="C3" s="2" t="s">
        <v>93</v>
      </c>
      <c r="D3" s="2" t="s">
        <v>94</v>
      </c>
      <c r="E3" s="3" t="s">
        <v>95</v>
      </c>
    </row>
    <row r="4" spans="1:5" x14ac:dyDescent="0.3">
      <c r="A4" s="72">
        <v>1</v>
      </c>
      <c r="B4" s="73" t="s">
        <v>25</v>
      </c>
      <c r="C4" s="98" t="s">
        <v>106</v>
      </c>
      <c r="D4" s="74" t="str">
        <f>'1.Trips'!$B$3</f>
        <v>Number of trips by mode, all day, all purpose, weekday trips</v>
      </c>
      <c r="E4" s="97" t="s">
        <v>95</v>
      </c>
    </row>
    <row r="5" spans="1:5" x14ac:dyDescent="0.3">
      <c r="A5" s="75"/>
      <c r="B5" s="76"/>
      <c r="C5" s="99"/>
      <c r="D5" s="77" t="str">
        <f>'1.Trips'!$B$15</f>
        <v>Number of trips by mode, all day, all purpose, weekday trips - females</v>
      </c>
      <c r="E5" s="101"/>
    </row>
    <row r="6" spans="1:5" x14ac:dyDescent="0.3">
      <c r="A6" s="75"/>
      <c r="B6" s="76"/>
      <c r="C6" s="99"/>
      <c r="D6" s="77" t="str">
        <f>'1.Trips'!$B$26</f>
        <v>Number of trips by mode, all day, all purpose, weekday trips - males</v>
      </c>
      <c r="E6" s="101"/>
    </row>
    <row r="7" spans="1:5" ht="15" thickBot="1" x14ac:dyDescent="0.35">
      <c r="A7" s="75"/>
      <c r="B7" s="76"/>
      <c r="C7" s="99"/>
      <c r="D7" s="77" t="str">
        <f>'1.Trips'!$B$37</f>
        <v>Number of trips by purpose at the trip destination all day, all purpose, weekday trips</v>
      </c>
      <c r="E7" s="101"/>
    </row>
    <row r="8" spans="1:5" x14ac:dyDescent="0.3">
      <c r="A8" s="72">
        <v>2</v>
      </c>
      <c r="B8" s="73" t="s">
        <v>97</v>
      </c>
      <c r="C8" s="98" t="s">
        <v>111</v>
      </c>
      <c r="D8" s="74" t="str">
        <f>'2.Mode Share'!$B$3</f>
        <v>Percentage of person trips by mode, all day, all purpose, weekday trips</v>
      </c>
      <c r="E8" s="94" t="s">
        <v>95</v>
      </c>
    </row>
    <row r="9" spans="1:5" x14ac:dyDescent="0.3">
      <c r="A9" s="75"/>
      <c r="B9" s="76"/>
      <c r="C9" s="99"/>
      <c r="D9" s="77" t="str">
        <f>'2.Mode Share'!$B$24</f>
        <v>Percentage of person trips by mode, all day, all purpose, weekday trips - males</v>
      </c>
      <c r="E9" s="95"/>
    </row>
    <row r="10" spans="1:5" x14ac:dyDescent="0.3">
      <c r="A10" s="75"/>
      <c r="B10" s="76"/>
      <c r="C10" s="99"/>
      <c r="D10" s="77" t="str">
        <f>'2.Mode Share'!$B$14</f>
        <v>Percentage of person trips by mode, all day, all purpose, weekday trips - females</v>
      </c>
      <c r="E10" s="95"/>
    </row>
    <row r="11" spans="1:5" ht="15" thickBot="1" x14ac:dyDescent="0.35">
      <c r="A11" s="78"/>
      <c r="B11" s="79"/>
      <c r="C11" s="100"/>
      <c r="D11" s="80" t="str">
        <f>'2.Mode Share'!$B$34</f>
        <v>Percentage of vehicle trips by mode, all day, all purpose, weekday trips</v>
      </c>
      <c r="E11" s="96"/>
    </row>
    <row r="12" spans="1:5" x14ac:dyDescent="0.3">
      <c r="A12" s="72">
        <v>3</v>
      </c>
      <c r="B12" s="73" t="s">
        <v>98</v>
      </c>
      <c r="C12" s="98" t="s">
        <v>112</v>
      </c>
      <c r="D12" s="74" t="str">
        <f>'3.TripRates'!$B$3</f>
        <v>Trip rates for all persons (includes people who did not travel)</v>
      </c>
      <c r="E12" s="94" t="s">
        <v>95</v>
      </c>
    </row>
    <row r="13" spans="1:5" x14ac:dyDescent="0.3">
      <c r="A13" s="75"/>
      <c r="B13" s="76"/>
      <c r="C13" s="99"/>
      <c r="D13" s="77" t="str">
        <f>'3.TripRates'!$B$12</f>
        <v>Trip rates for travellers by mode (includes people who made at least one trip on their travel day)</v>
      </c>
      <c r="E13" s="95"/>
    </row>
    <row r="14" spans="1:5" x14ac:dyDescent="0.3">
      <c r="A14" s="75"/>
      <c r="B14" s="76"/>
      <c r="C14" s="99"/>
      <c r="D14" s="77" t="str">
        <f>'3.TripRates'!$B$23</f>
        <v>Trip rates for travellers by time of day (includes people who made at least one trip on their travel day)</v>
      </c>
      <c r="E14" s="95"/>
    </row>
    <row r="15" spans="1:5" ht="15" thickBot="1" x14ac:dyDescent="0.35">
      <c r="A15" s="78"/>
      <c r="B15" s="79"/>
      <c r="C15" s="100"/>
      <c r="D15" s="80" t="str">
        <f>'3.TripRates'!$B$33</f>
        <v>Percentage of people who did not travel on their travel day</v>
      </c>
      <c r="E15" s="96"/>
    </row>
    <row r="16" spans="1:5" x14ac:dyDescent="0.3">
      <c r="A16" s="72">
        <v>4</v>
      </c>
      <c r="B16" s="73" t="s">
        <v>99</v>
      </c>
      <c r="C16" s="98" t="s">
        <v>107</v>
      </c>
      <c r="D16" s="74" t="str">
        <f>'4.PersonTravel'!$B$3</f>
        <v>Percentage of people who made at least one trip by each mode</v>
      </c>
      <c r="E16" s="94" t="s">
        <v>95</v>
      </c>
    </row>
    <row r="17" spans="1:5" ht="15" thickBot="1" x14ac:dyDescent="0.35">
      <c r="A17" s="78"/>
      <c r="B17" s="79"/>
      <c r="C17" s="100"/>
      <c r="D17" s="80" t="str">
        <f>'4.PersonTravel'!$B$14</f>
        <v>Percentage of people who made at least one walk trip by age category</v>
      </c>
      <c r="E17" s="96"/>
    </row>
    <row r="18" spans="1:5" ht="15" thickBot="1" x14ac:dyDescent="0.35">
      <c r="A18" s="81">
        <v>5</v>
      </c>
      <c r="B18" s="82" t="s">
        <v>100</v>
      </c>
      <c r="C18" s="83" t="s">
        <v>108</v>
      </c>
      <c r="D18" s="82" t="str">
        <f>'5.TimeOfDay'!$B$3</f>
        <v>Percentage of trips by time of day (includes people who made at least one trip on their travel day)</v>
      </c>
      <c r="E18" s="84" t="s">
        <v>95</v>
      </c>
    </row>
    <row r="19" spans="1:5" x14ac:dyDescent="0.3">
      <c r="A19" s="72">
        <v>6</v>
      </c>
      <c r="B19" s="73" t="s">
        <v>101</v>
      </c>
      <c r="C19" s="98" t="s">
        <v>109</v>
      </c>
      <c r="D19" s="74" t="str">
        <f>'6.TripDistance'!$B$3</f>
        <v>Home to work trip distance (km per trip)</v>
      </c>
      <c r="E19" s="94" t="s">
        <v>95</v>
      </c>
    </row>
    <row r="20" spans="1:5" ht="15" thickBot="1" x14ac:dyDescent="0.35">
      <c r="A20" s="78"/>
      <c r="B20" s="79"/>
      <c r="C20" s="100"/>
      <c r="D20" s="80" t="str">
        <f>'6.TripDistance'!$B$19</f>
        <v>Average travel distance (km per trip)</v>
      </c>
      <c r="E20" s="96"/>
    </row>
    <row r="21" spans="1:5" x14ac:dyDescent="0.3">
      <c r="A21" s="72">
        <v>7</v>
      </c>
      <c r="B21" s="73" t="s">
        <v>102</v>
      </c>
      <c r="C21" s="98" t="s">
        <v>110</v>
      </c>
      <c r="D21" s="74" t="str">
        <f>'7.TravelTime'!$B$3</f>
        <v>Travel time for home to work trips</v>
      </c>
      <c r="E21" s="94" t="s">
        <v>95</v>
      </c>
    </row>
    <row r="22" spans="1:5" ht="15" thickBot="1" x14ac:dyDescent="0.35">
      <c r="A22" s="78"/>
      <c r="B22" s="79"/>
      <c r="C22" s="100"/>
      <c r="D22" s="80" t="str">
        <f>'7.TravelTime'!$B$15</f>
        <v xml:space="preserve">Average all day, all purpose, travel time </v>
      </c>
      <c r="E22" s="96"/>
    </row>
    <row r="23" spans="1:5" x14ac:dyDescent="0.3">
      <c r="A23" s="72">
        <v>8</v>
      </c>
      <c r="B23" s="73" t="s">
        <v>103</v>
      </c>
      <c r="C23" s="98" t="s">
        <v>113</v>
      </c>
      <c r="D23" s="74" t="str">
        <f>'8.AutoOwnership'!$B$3</f>
        <v>Average auto ownership</v>
      </c>
      <c r="E23" s="94" t="s">
        <v>95</v>
      </c>
    </row>
    <row r="24" spans="1:5" x14ac:dyDescent="0.3">
      <c r="A24" s="75"/>
      <c r="B24" s="76"/>
      <c r="C24" s="99"/>
      <c r="D24" s="77" t="str">
        <f>'8.AutoOwnership'!$B$16</f>
        <v>Household auto ownership shares by number of vehicles</v>
      </c>
      <c r="E24" s="95"/>
    </row>
    <row r="25" spans="1:5" ht="15" thickBot="1" x14ac:dyDescent="0.35">
      <c r="A25" s="78"/>
      <c r="B25" s="79"/>
      <c r="C25" s="100"/>
      <c r="D25" s="80" t="str">
        <f>'8.AutoOwnership'!$B$27</f>
        <v>Household auto ownership &amp; licensed drivers</v>
      </c>
      <c r="E25" s="96"/>
    </row>
    <row r="26" spans="1:5" ht="29.4" thickBot="1" x14ac:dyDescent="0.35">
      <c r="A26" s="85">
        <v>9</v>
      </c>
      <c r="B26" s="86" t="s">
        <v>104</v>
      </c>
      <c r="C26" s="83" t="s">
        <v>114</v>
      </c>
      <c r="D26" s="86" t="str">
        <f>'9. Biking'!$B$3</f>
        <v>Household bike ownership</v>
      </c>
      <c r="E26" s="84" t="s">
        <v>95</v>
      </c>
    </row>
    <row r="27" spans="1:5" x14ac:dyDescent="0.3">
      <c r="A27" s="72">
        <v>10</v>
      </c>
      <c r="B27" s="73" t="s">
        <v>105</v>
      </c>
      <c r="C27" s="98" t="s">
        <v>115</v>
      </c>
      <c r="D27" s="74" t="str">
        <f>'10. Travel in Past 30 Days'!$B$3</f>
        <v>People who made at least one trip by mode in past 30 days</v>
      </c>
      <c r="E27" s="97" t="s">
        <v>95</v>
      </c>
    </row>
    <row r="28" spans="1:5" ht="15" thickBot="1" x14ac:dyDescent="0.35">
      <c r="A28" s="78"/>
      <c r="B28" s="79"/>
      <c r="C28" s="100"/>
      <c r="D28" s="80" t="str">
        <f>'10. Travel in Past 30 Days'!$B$13</f>
        <v>People who never made a trip by mode in past 30 days</v>
      </c>
      <c r="E28" s="96"/>
    </row>
  </sheetData>
  <mergeCells count="16">
    <mergeCell ref="E23:E25"/>
    <mergeCell ref="E27:E28"/>
    <mergeCell ref="C4:C7"/>
    <mergeCell ref="C8:C11"/>
    <mergeCell ref="C12:C15"/>
    <mergeCell ref="C16:C17"/>
    <mergeCell ref="C19:C20"/>
    <mergeCell ref="C21:C22"/>
    <mergeCell ref="C23:C25"/>
    <mergeCell ref="C27:C28"/>
    <mergeCell ref="E4:E7"/>
    <mergeCell ref="E8:E11"/>
    <mergeCell ref="E12:E15"/>
    <mergeCell ref="E16:E17"/>
    <mergeCell ref="E19:E20"/>
    <mergeCell ref="E21:E22"/>
  </mergeCells>
  <hyperlinks>
    <hyperlink ref="E4:E7" location="'1.Trips'!A1" display="Link"/>
    <hyperlink ref="E8:E11" location="'2.Mode Share'!A1" display="Link"/>
    <hyperlink ref="E12:E15" location="'3.TripRates'!A1" display="Link"/>
    <hyperlink ref="E16:E17" location="'4.PersonTravel'!A1" display="Link"/>
    <hyperlink ref="E18" location="'5.TimeOfDay'!A1" display="Link"/>
    <hyperlink ref="E19:E20" location="'6.TripDistance'!A1" display="Link"/>
    <hyperlink ref="E21:E22" location="'7.TravelTime'!A1" display="Link"/>
    <hyperlink ref="E23:E25" location="'8.AutoOwnership'!A1" display="Link"/>
    <hyperlink ref="E26" location="'9. Biking'!A1" display="Link"/>
    <hyperlink ref="E27:E28" location="'10. Travel in Past 30 Days'!A1" display="Link"/>
  </hyperlinks>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3"/>
  <sheetViews>
    <sheetView workbookViewId="0">
      <selection activeCell="C9" sqref="C9"/>
    </sheetView>
  </sheetViews>
  <sheetFormatPr defaultRowHeight="14.4" x14ac:dyDescent="0.3"/>
  <cols>
    <col min="1" max="1" width="8.88671875" style="7"/>
    <col min="2" max="2" width="29.6640625" style="7" customWidth="1"/>
    <col min="3" max="3" width="18.88671875" style="7" bestFit="1" customWidth="1"/>
    <col min="4" max="16384" width="8.88671875" style="7"/>
  </cols>
  <sheetData>
    <row r="3" spans="2:4" ht="18" x14ac:dyDescent="0.35">
      <c r="B3" s="13" t="s">
        <v>226</v>
      </c>
    </row>
    <row r="5" spans="2:4" ht="15.6" x14ac:dyDescent="0.3">
      <c r="B5" s="70"/>
      <c r="C5" s="9">
        <v>2015</v>
      </c>
      <c r="D5" s="9"/>
    </row>
    <row r="6" spans="2:4" ht="16.2" thickBot="1" x14ac:dyDescent="0.35">
      <c r="B6" s="71"/>
      <c r="C6" s="11" t="s">
        <v>39</v>
      </c>
      <c r="D6" s="49" t="s">
        <v>14</v>
      </c>
    </row>
    <row r="7" spans="2:4" x14ac:dyDescent="0.3">
      <c r="B7" s="7" t="s">
        <v>40</v>
      </c>
      <c r="C7" s="68">
        <v>26.978798790753626</v>
      </c>
      <c r="D7" s="50">
        <v>2.7687175648566709</v>
      </c>
    </row>
    <row r="8" spans="2:4" x14ac:dyDescent="0.3">
      <c r="B8" s="7" t="s">
        <v>41</v>
      </c>
      <c r="C8" s="68">
        <v>23.09150032613298</v>
      </c>
      <c r="D8" s="50">
        <v>2.6217412507307984</v>
      </c>
    </row>
    <row r="9" spans="2:4" x14ac:dyDescent="0.3">
      <c r="B9" s="7" t="s">
        <v>42</v>
      </c>
      <c r="C9" s="68">
        <v>46.582333896949919</v>
      </c>
      <c r="D9" s="50">
        <v>10.938629936124514</v>
      </c>
    </row>
    <row r="10" spans="2:4" ht="15" thickBot="1" x14ac:dyDescent="0.35">
      <c r="B10" s="62" t="s">
        <v>43</v>
      </c>
      <c r="C10" s="69">
        <v>14.303343281580094</v>
      </c>
      <c r="D10" s="52">
        <v>5.8499647455212704</v>
      </c>
    </row>
    <row r="12" spans="2:4" x14ac:dyDescent="0.3">
      <c r="B12" s="7" t="s">
        <v>45</v>
      </c>
    </row>
    <row r="15" spans="2:4" ht="18" x14ac:dyDescent="0.35">
      <c r="B15" s="13" t="s">
        <v>227</v>
      </c>
    </row>
    <row r="17" spans="2:4" ht="15.6" x14ac:dyDescent="0.3">
      <c r="B17" s="70"/>
      <c r="C17" s="9">
        <v>2015</v>
      </c>
      <c r="D17" s="9"/>
    </row>
    <row r="18" spans="2:4" ht="16.2" thickBot="1" x14ac:dyDescent="0.35">
      <c r="B18" s="71"/>
      <c r="C18" s="11" t="s">
        <v>39</v>
      </c>
      <c r="D18" s="49" t="s">
        <v>14</v>
      </c>
    </row>
    <row r="19" spans="2:4" x14ac:dyDescent="0.3">
      <c r="B19" s="7" t="s">
        <v>44</v>
      </c>
      <c r="C19" s="68">
        <v>18.427362744795364</v>
      </c>
      <c r="D19" s="50">
        <v>0.5876637532251755</v>
      </c>
    </row>
    <row r="20" spans="2:4" x14ac:dyDescent="0.3">
      <c r="B20" s="7" t="s">
        <v>234</v>
      </c>
      <c r="C20" s="68">
        <v>16.741639842711795</v>
      </c>
      <c r="D20" s="50">
        <v>0.60227791133135622</v>
      </c>
    </row>
    <row r="21" spans="2:4" x14ac:dyDescent="0.3">
      <c r="B21" s="7" t="s">
        <v>235</v>
      </c>
      <c r="C21" s="68">
        <v>42.745652636565225</v>
      </c>
      <c r="D21" s="50">
        <v>4.0725894579888529</v>
      </c>
    </row>
    <row r="22" spans="2:4" x14ac:dyDescent="0.3">
      <c r="B22" s="7" t="s">
        <v>236</v>
      </c>
      <c r="C22" s="68">
        <v>13.305383464276332</v>
      </c>
      <c r="D22" s="50">
        <v>4.0725894579888529</v>
      </c>
    </row>
    <row r="23" spans="2:4" ht="15" thickBot="1" x14ac:dyDescent="0.35">
      <c r="B23" s="62" t="s">
        <v>237</v>
      </c>
      <c r="C23" s="69">
        <v>17.287865602179423</v>
      </c>
      <c r="D23" s="52">
        <v>3.6577888713962894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34"/>
  <sheetViews>
    <sheetView topLeftCell="A13" workbookViewId="0">
      <selection activeCell="C9" sqref="C9"/>
    </sheetView>
  </sheetViews>
  <sheetFormatPr defaultRowHeight="14.4" x14ac:dyDescent="0.3"/>
  <cols>
    <col min="1" max="1" width="8.88671875" style="7"/>
    <col min="2" max="2" width="21.21875" style="7" customWidth="1"/>
    <col min="3" max="3" width="22" style="7" bestFit="1" customWidth="1"/>
    <col min="4" max="16384" width="8.88671875" style="7"/>
  </cols>
  <sheetData>
    <row r="3" spans="2:4" ht="18" x14ac:dyDescent="0.35">
      <c r="B3" s="13" t="s">
        <v>228</v>
      </c>
    </row>
    <row r="4" spans="2:4" x14ac:dyDescent="0.3">
      <c r="B4" s="63" t="s">
        <v>53</v>
      </c>
    </row>
    <row r="6" spans="2:4" ht="15.6" x14ac:dyDescent="0.3">
      <c r="B6" s="70"/>
      <c r="C6" s="9">
        <v>2015</v>
      </c>
      <c r="D6" s="9"/>
    </row>
    <row r="7" spans="2:4" ht="16.2" thickBot="1" x14ac:dyDescent="0.35">
      <c r="B7" s="71"/>
      <c r="C7" s="11" t="s">
        <v>52</v>
      </c>
      <c r="D7" s="49" t="s">
        <v>14</v>
      </c>
    </row>
    <row r="8" spans="2:4" x14ac:dyDescent="0.3">
      <c r="B8" s="7" t="s">
        <v>46</v>
      </c>
      <c r="C8" s="50">
        <v>1.7649871930618468</v>
      </c>
      <c r="D8" s="50">
        <v>5.3909881375336317E-2</v>
      </c>
    </row>
    <row r="9" spans="2:4" x14ac:dyDescent="0.3">
      <c r="B9" s="7" t="s">
        <v>47</v>
      </c>
      <c r="C9" s="50">
        <v>1.8671482287749852</v>
      </c>
      <c r="D9" s="50">
        <v>9.9503988036848637E-2</v>
      </c>
    </row>
    <row r="10" spans="2:4" x14ac:dyDescent="0.3">
      <c r="B10" s="7" t="s">
        <v>48</v>
      </c>
      <c r="C10" s="50">
        <v>1.8261987656274727</v>
      </c>
      <c r="D10" s="50">
        <v>0.15201990126092998</v>
      </c>
    </row>
    <row r="11" spans="2:4" x14ac:dyDescent="0.3">
      <c r="B11" s="7" t="s">
        <v>49</v>
      </c>
      <c r="C11" s="50">
        <v>0.71722900215362528</v>
      </c>
      <c r="D11" s="50">
        <v>0.16167961116167714</v>
      </c>
    </row>
    <row r="12" spans="2:4" x14ac:dyDescent="0.3">
      <c r="B12" s="7" t="s">
        <v>50</v>
      </c>
      <c r="C12" s="50">
        <v>2.2111327040533038</v>
      </c>
      <c r="D12" s="50">
        <v>0.30247408168210138</v>
      </c>
    </row>
    <row r="13" spans="2:4" ht="15" thickBot="1" x14ac:dyDescent="0.35">
      <c r="B13" s="62" t="s">
        <v>51</v>
      </c>
      <c r="C13" s="52">
        <v>1.7222371342817404</v>
      </c>
      <c r="D13" s="52">
        <v>6.8023764700903988E-2</v>
      </c>
    </row>
    <row r="16" spans="2:4" ht="18" x14ac:dyDescent="0.35">
      <c r="B16" s="13" t="s">
        <v>229</v>
      </c>
    </row>
    <row r="18" spans="2:4" ht="15.6" x14ac:dyDescent="0.3">
      <c r="B18" s="70"/>
      <c r="C18" s="9">
        <v>2015</v>
      </c>
      <c r="D18" s="9"/>
    </row>
    <row r="19" spans="2:4" ht="16.2" thickBot="1" x14ac:dyDescent="0.35">
      <c r="B19" s="71"/>
      <c r="C19" s="11" t="s">
        <v>59</v>
      </c>
      <c r="D19" s="49" t="s">
        <v>14</v>
      </c>
    </row>
    <row r="20" spans="2:4" x14ac:dyDescent="0.3">
      <c r="B20" s="66" t="s">
        <v>54</v>
      </c>
      <c r="C20" s="34">
        <v>6.0451823505893829E-2</v>
      </c>
      <c r="D20" s="35">
        <v>1.2945380173325648E-2</v>
      </c>
    </row>
    <row r="21" spans="2:4" x14ac:dyDescent="0.3">
      <c r="B21" s="66" t="s">
        <v>55</v>
      </c>
      <c r="C21" s="34">
        <v>0.35338582054470125</v>
      </c>
      <c r="D21" s="35">
        <v>2.5965563440710035E-2</v>
      </c>
    </row>
    <row r="22" spans="2:4" x14ac:dyDescent="0.3">
      <c r="B22" s="66" t="s">
        <v>56</v>
      </c>
      <c r="C22" s="34">
        <v>0.41807513696613957</v>
      </c>
      <c r="D22" s="35">
        <v>2.6792374564045967E-2</v>
      </c>
    </row>
    <row r="23" spans="2:4" x14ac:dyDescent="0.3">
      <c r="B23" s="66" t="s">
        <v>57</v>
      </c>
      <c r="C23" s="34">
        <v>0.11836202995461555</v>
      </c>
      <c r="D23" s="35">
        <v>1.754696155865608E-2</v>
      </c>
    </row>
    <row r="24" spans="2:4" ht="15" thickBot="1" x14ac:dyDescent="0.35">
      <c r="B24" s="67" t="s">
        <v>58</v>
      </c>
      <c r="C24" s="37">
        <v>4.9725189028649759E-2</v>
      </c>
      <c r="D24" s="38">
        <v>1.1807648313896545E-2</v>
      </c>
    </row>
    <row r="27" spans="2:4" ht="18" x14ac:dyDescent="0.35">
      <c r="B27" s="13" t="s">
        <v>230</v>
      </c>
    </row>
    <row r="29" spans="2:4" ht="15.6" x14ac:dyDescent="0.3">
      <c r="B29" s="70"/>
      <c r="C29" s="9">
        <v>2015</v>
      </c>
      <c r="D29" s="9"/>
    </row>
    <row r="30" spans="2:4" ht="16.2" thickBot="1" x14ac:dyDescent="0.35">
      <c r="B30" s="71"/>
      <c r="C30" s="11" t="s">
        <v>59</v>
      </c>
      <c r="D30" s="49" t="s">
        <v>14</v>
      </c>
    </row>
    <row r="31" spans="2:4" x14ac:dyDescent="0.3">
      <c r="B31" s="66" t="s">
        <v>60</v>
      </c>
      <c r="C31" s="34">
        <v>6.2327831255958629E-2</v>
      </c>
      <c r="D31" s="35">
        <v>1.3131583510458645E-2</v>
      </c>
    </row>
    <row r="32" spans="2:4" x14ac:dyDescent="0.3">
      <c r="B32" s="66" t="s">
        <v>61</v>
      </c>
      <c r="C32" s="34">
        <v>0.24837112441841563</v>
      </c>
      <c r="D32" s="35">
        <v>2.3469447130840711E-2</v>
      </c>
    </row>
    <row r="33" spans="2:4" x14ac:dyDescent="0.3">
      <c r="B33" s="66" t="s">
        <v>62</v>
      </c>
      <c r="C33" s="34">
        <v>0.58657314453167908</v>
      </c>
      <c r="D33" s="35">
        <v>2.6749213006860381E-2</v>
      </c>
    </row>
    <row r="34" spans="2:4" ht="15" thickBot="1" x14ac:dyDescent="0.35">
      <c r="B34" s="67" t="s">
        <v>63</v>
      </c>
      <c r="C34" s="37">
        <v>0.10272789979394668</v>
      </c>
      <c r="D34" s="38">
        <v>1.649137494752807E-2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0"/>
  <sheetViews>
    <sheetView workbookViewId="0">
      <selection activeCell="C9" sqref="C9"/>
    </sheetView>
  </sheetViews>
  <sheetFormatPr defaultRowHeight="14.4" x14ac:dyDescent="0.3"/>
  <cols>
    <col min="1" max="1" width="8.88671875" style="7"/>
    <col min="2" max="2" width="38.5546875" style="7" customWidth="1"/>
    <col min="3" max="3" width="14.77734375" style="7" bestFit="1" customWidth="1"/>
    <col min="4" max="16384" width="8.88671875" style="7"/>
  </cols>
  <sheetData>
    <row r="3" spans="2:4" ht="18" x14ac:dyDescent="0.35">
      <c r="B3" s="13" t="s">
        <v>231</v>
      </c>
    </row>
    <row r="4" spans="2:4" x14ac:dyDescent="0.3">
      <c r="B4" s="63"/>
    </row>
    <row r="6" spans="2:4" ht="15.6" x14ac:dyDescent="0.3">
      <c r="B6" s="70"/>
      <c r="C6" s="9">
        <v>2015</v>
      </c>
      <c r="D6" s="9"/>
    </row>
    <row r="7" spans="2:4" ht="16.2" thickBot="1" x14ac:dyDescent="0.35">
      <c r="B7" s="71"/>
      <c r="C7" s="11" t="s">
        <v>59</v>
      </c>
      <c r="D7" s="49" t="s">
        <v>14</v>
      </c>
    </row>
    <row r="8" spans="2:4" x14ac:dyDescent="0.3">
      <c r="B8" s="7" t="s">
        <v>64</v>
      </c>
      <c r="C8" s="34">
        <v>0.68718559296343318</v>
      </c>
      <c r="D8" s="35">
        <v>2.5184363291520389E-2</v>
      </c>
    </row>
    <row r="9" spans="2:4" ht="28.8" x14ac:dyDescent="0.3">
      <c r="B9" s="61" t="s">
        <v>65</v>
      </c>
      <c r="C9" s="34">
        <v>0.82331805307810835</v>
      </c>
      <c r="D9" s="35">
        <v>2.5257125697039154E-2</v>
      </c>
    </row>
    <row r="10" spans="2:4" ht="29.4" thickBot="1" x14ac:dyDescent="0.35">
      <c r="B10" s="64" t="s">
        <v>232</v>
      </c>
      <c r="C10" s="65">
        <v>0.56577230450197924</v>
      </c>
      <c r="D10" s="38">
        <v>2.6923417214040644E-2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workbookViewId="0">
      <selection activeCell="C9" sqref="C9"/>
    </sheetView>
  </sheetViews>
  <sheetFormatPr defaultRowHeight="14.4" x14ac:dyDescent="0.3"/>
  <cols>
    <col min="1" max="1" width="8.88671875" style="7"/>
    <col min="2" max="2" width="37.109375" style="7" customWidth="1"/>
    <col min="3" max="3" width="14.77734375" style="7" bestFit="1" customWidth="1"/>
    <col min="4" max="16384" width="8.88671875" style="7"/>
  </cols>
  <sheetData>
    <row r="3" spans="2:4" ht="18" x14ac:dyDescent="0.35">
      <c r="B3" s="13" t="s">
        <v>70</v>
      </c>
    </row>
    <row r="4" spans="2:4" x14ac:dyDescent="0.3">
      <c r="B4" s="63"/>
    </row>
    <row r="6" spans="2:4" ht="15.6" x14ac:dyDescent="0.3">
      <c r="B6" s="70"/>
      <c r="C6" s="9">
        <v>2015</v>
      </c>
      <c r="D6" s="9"/>
    </row>
    <row r="7" spans="2:4" ht="16.2" thickBot="1" x14ac:dyDescent="0.35">
      <c r="B7" s="71"/>
      <c r="C7" s="11" t="s">
        <v>66</v>
      </c>
      <c r="D7" s="49" t="s">
        <v>14</v>
      </c>
    </row>
    <row r="8" spans="2:4" x14ac:dyDescent="0.3">
      <c r="B8" s="7" t="s">
        <v>67</v>
      </c>
      <c r="C8" s="34">
        <v>0.35277384400550671</v>
      </c>
      <c r="D8" s="35">
        <v>1.7141945983871081E-2</v>
      </c>
    </row>
    <row r="9" spans="2:4" x14ac:dyDescent="0.3">
      <c r="B9" s="7" t="s">
        <v>68</v>
      </c>
      <c r="C9" s="34">
        <v>0.27511953459225014</v>
      </c>
      <c r="D9" s="35">
        <v>1.6020564537190893E-2</v>
      </c>
    </row>
    <row r="10" spans="2:4" ht="15" thickBot="1" x14ac:dyDescent="0.35">
      <c r="B10" s="64" t="s">
        <v>69</v>
      </c>
      <c r="C10" s="65">
        <v>0.7971637364860531</v>
      </c>
      <c r="D10" s="38">
        <v>1.4425486595727805E-2</v>
      </c>
    </row>
    <row r="13" spans="2:4" ht="18" x14ac:dyDescent="0.35">
      <c r="B13" s="13" t="s">
        <v>71</v>
      </c>
    </row>
    <row r="14" spans="2:4" x14ac:dyDescent="0.3">
      <c r="B14" s="63"/>
    </row>
    <row r="16" spans="2:4" ht="15.6" x14ac:dyDescent="0.3">
      <c r="B16" s="70"/>
      <c r="C16" s="9">
        <v>2015</v>
      </c>
      <c r="D16" s="9"/>
    </row>
    <row r="17" spans="2:4" ht="16.2" thickBot="1" x14ac:dyDescent="0.35">
      <c r="B17" s="71"/>
      <c r="C17" s="11" t="s">
        <v>66</v>
      </c>
      <c r="D17" s="49" t="s">
        <v>14</v>
      </c>
    </row>
    <row r="18" spans="2:4" x14ac:dyDescent="0.3">
      <c r="B18" s="7" t="s">
        <v>72</v>
      </c>
      <c r="C18" s="34">
        <v>0.42675453096550398</v>
      </c>
      <c r="D18" s="35">
        <v>1.7743663365339592E-2</v>
      </c>
    </row>
    <row r="19" spans="2:4" x14ac:dyDescent="0.3">
      <c r="B19" s="7" t="s">
        <v>73</v>
      </c>
      <c r="C19" s="34">
        <v>0.51851449793826476</v>
      </c>
      <c r="D19" s="35">
        <v>1.7924867867370992E-2</v>
      </c>
    </row>
    <row r="20" spans="2:4" ht="15" thickBot="1" x14ac:dyDescent="0.35">
      <c r="B20" s="64" t="s">
        <v>74</v>
      </c>
      <c r="C20" s="65">
        <v>0.13733032009118676</v>
      </c>
      <c r="D20" s="38">
        <v>1.2347794324911855E-2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19"/>
  <sheetViews>
    <sheetView workbookViewId="0"/>
  </sheetViews>
  <sheetFormatPr defaultRowHeight="14.4" x14ac:dyDescent="0.3"/>
  <cols>
    <col min="1" max="2" width="8.88671875" style="7"/>
    <col min="3" max="3" width="33.109375" style="7" bestFit="1" customWidth="1"/>
    <col min="4" max="4" width="35.21875" style="7" customWidth="1"/>
    <col min="5" max="6" width="8.88671875" style="7"/>
    <col min="7" max="7" width="33.109375" style="7" bestFit="1" customWidth="1"/>
    <col min="8" max="8" width="35.21875" style="7" customWidth="1"/>
    <col min="9" max="16384" width="8.88671875" style="7"/>
  </cols>
  <sheetData>
    <row r="1" spans="1:11" ht="18" x14ac:dyDescent="0.35">
      <c r="A1" s="13" t="s">
        <v>211</v>
      </c>
      <c r="E1" s="13"/>
    </row>
    <row r="4" spans="1:11" ht="15.6" x14ac:dyDescent="0.3">
      <c r="B4" s="88" t="s">
        <v>240</v>
      </c>
      <c r="C4" s="87"/>
      <c r="D4" s="87"/>
      <c r="F4" s="88" t="s">
        <v>247</v>
      </c>
      <c r="G4" s="87"/>
      <c r="H4" s="87"/>
      <c r="I4" s="87"/>
      <c r="J4" s="87"/>
      <c r="K4" s="87"/>
    </row>
    <row r="6" spans="1:11" x14ac:dyDescent="0.3">
      <c r="B6" s="7" t="s">
        <v>241</v>
      </c>
      <c r="F6" s="7" t="s">
        <v>248</v>
      </c>
    </row>
    <row r="7" spans="1:11" x14ac:dyDescent="0.3">
      <c r="B7" s="7" t="s">
        <v>242</v>
      </c>
      <c r="F7" s="7" t="s">
        <v>249</v>
      </c>
    </row>
    <row r="9" spans="1:11" x14ac:dyDescent="0.3">
      <c r="B9" s="89" t="s">
        <v>243</v>
      </c>
      <c r="C9" s="89" t="s">
        <v>244</v>
      </c>
      <c r="D9" s="89" t="s">
        <v>95</v>
      </c>
      <c r="F9" s="89" t="s">
        <v>243</v>
      </c>
      <c r="G9" s="89" t="s">
        <v>244</v>
      </c>
      <c r="H9" s="89" t="s">
        <v>95</v>
      </c>
    </row>
    <row r="10" spans="1:11" x14ac:dyDescent="0.3">
      <c r="B10" s="7">
        <v>2015</v>
      </c>
      <c r="C10" s="7" t="s">
        <v>245</v>
      </c>
      <c r="D10" s="7" t="s">
        <v>246</v>
      </c>
      <c r="F10" s="7">
        <v>2015</v>
      </c>
      <c r="G10" s="7" t="s">
        <v>250</v>
      </c>
      <c r="H10" s="7" t="s">
        <v>246</v>
      </c>
    </row>
    <row r="12" spans="1:11" x14ac:dyDescent="0.3">
      <c r="C12" s="63"/>
      <c r="G12" s="63"/>
    </row>
    <row r="13" spans="1:11" x14ac:dyDescent="0.3">
      <c r="C13" s="63"/>
      <c r="G13" s="63"/>
    </row>
    <row r="17" spans="3:7" x14ac:dyDescent="0.3">
      <c r="C17" s="7" t="s">
        <v>184</v>
      </c>
    </row>
    <row r="18" spans="3:7" x14ac:dyDescent="0.3">
      <c r="C18" s="63" t="s">
        <v>185</v>
      </c>
      <c r="G18" s="63"/>
    </row>
    <row r="19" spans="3:7" x14ac:dyDescent="0.3">
      <c r="C19" s="63" t="s">
        <v>186</v>
      </c>
      <c r="G19" s="6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53"/>
  <sheetViews>
    <sheetView workbookViewId="0">
      <selection activeCell="A5" sqref="A5"/>
    </sheetView>
  </sheetViews>
  <sheetFormatPr defaultRowHeight="14.4" x14ac:dyDescent="0.3"/>
  <cols>
    <col min="1" max="1" width="29.109375" style="4" bestFit="1" customWidth="1"/>
    <col min="2" max="2" width="61.21875" style="90" customWidth="1"/>
    <col min="3" max="16384" width="8.88671875" style="4"/>
  </cols>
  <sheetData>
    <row r="1" spans="1:2" ht="18" x14ac:dyDescent="0.35">
      <c r="A1" s="1" t="s">
        <v>212</v>
      </c>
    </row>
    <row r="3" spans="1:2" x14ac:dyDescent="0.3">
      <c r="A3" s="5" t="s">
        <v>117</v>
      </c>
      <c r="B3" s="91" t="s">
        <v>118</v>
      </c>
    </row>
    <row r="4" spans="1:2" x14ac:dyDescent="0.3">
      <c r="A4" s="6" t="s">
        <v>135</v>
      </c>
      <c r="B4" s="92" t="s">
        <v>137</v>
      </c>
    </row>
    <row r="5" spans="1:2" ht="28.8" x14ac:dyDescent="0.3">
      <c r="A5" s="6" t="s">
        <v>136</v>
      </c>
      <c r="B5" s="92" t="s">
        <v>138</v>
      </c>
    </row>
    <row r="6" spans="1:2" ht="28.8" x14ac:dyDescent="0.3">
      <c r="A6" s="6" t="s">
        <v>119</v>
      </c>
      <c r="B6" s="92" t="s">
        <v>120</v>
      </c>
    </row>
    <row r="7" spans="1:2" x14ac:dyDescent="0.3">
      <c r="A7" s="6" t="s">
        <v>170</v>
      </c>
      <c r="B7" s="93" t="s">
        <v>171</v>
      </c>
    </row>
    <row r="8" spans="1:2" x14ac:dyDescent="0.3">
      <c r="A8" s="6" t="s">
        <v>146</v>
      </c>
      <c r="B8" s="93" t="s">
        <v>147</v>
      </c>
    </row>
    <row r="9" spans="1:2" ht="43.2" x14ac:dyDescent="0.3">
      <c r="A9" s="6" t="s">
        <v>103</v>
      </c>
      <c r="B9" s="92" t="s">
        <v>121</v>
      </c>
    </row>
    <row r="10" spans="1:2" x14ac:dyDescent="0.3">
      <c r="A10" s="6" t="s">
        <v>148</v>
      </c>
      <c r="B10" s="93" t="s">
        <v>149</v>
      </c>
    </row>
    <row r="11" spans="1:2" ht="28.8" x14ac:dyDescent="0.3">
      <c r="A11" s="6" t="s">
        <v>181</v>
      </c>
      <c r="B11" s="93" t="s">
        <v>182</v>
      </c>
    </row>
    <row r="12" spans="1:2" ht="28.8" x14ac:dyDescent="0.3">
      <c r="A12" s="6" t="s">
        <v>188</v>
      </c>
      <c r="B12" s="93" t="s">
        <v>189</v>
      </c>
    </row>
    <row r="13" spans="1:2" ht="28.8" x14ac:dyDescent="0.3">
      <c r="A13" s="6" t="s">
        <v>143</v>
      </c>
      <c r="B13" s="93" t="s">
        <v>145</v>
      </c>
    </row>
    <row r="14" spans="1:2" ht="43.2" x14ac:dyDescent="0.3">
      <c r="A14" s="6" t="s">
        <v>200</v>
      </c>
      <c r="B14" s="92" t="s">
        <v>141</v>
      </c>
    </row>
    <row r="15" spans="1:2" x14ac:dyDescent="0.3">
      <c r="A15" s="6" t="s">
        <v>122</v>
      </c>
      <c r="B15" s="92" t="s">
        <v>134</v>
      </c>
    </row>
    <row r="16" spans="1:2" x14ac:dyDescent="0.3">
      <c r="A16" s="6" t="s">
        <v>152</v>
      </c>
      <c r="B16" s="93" t="s">
        <v>153</v>
      </c>
    </row>
    <row r="17" spans="1:2" x14ac:dyDescent="0.3">
      <c r="A17" s="6" t="s">
        <v>76</v>
      </c>
      <c r="B17" s="93" t="s">
        <v>178</v>
      </c>
    </row>
    <row r="18" spans="1:2" x14ac:dyDescent="0.3">
      <c r="A18" s="6" t="s">
        <v>252</v>
      </c>
      <c r="B18" s="93" t="s">
        <v>205</v>
      </c>
    </row>
    <row r="19" spans="1:2" x14ac:dyDescent="0.3">
      <c r="A19" s="6" t="s">
        <v>158</v>
      </c>
      <c r="B19" s="93" t="s">
        <v>159</v>
      </c>
    </row>
    <row r="20" spans="1:2" ht="28.8" x14ac:dyDescent="0.3">
      <c r="A20" s="6" t="s">
        <v>160</v>
      </c>
      <c r="B20" s="93" t="s">
        <v>161</v>
      </c>
    </row>
    <row r="21" spans="1:2" ht="28.8" x14ac:dyDescent="0.3">
      <c r="A21" s="6" t="s">
        <v>179</v>
      </c>
      <c r="B21" s="93" t="s">
        <v>180</v>
      </c>
    </row>
    <row r="22" spans="1:2" ht="28.8" x14ac:dyDescent="0.3">
      <c r="A22" s="6" t="s">
        <v>183</v>
      </c>
      <c r="B22" s="93" t="s">
        <v>187</v>
      </c>
    </row>
    <row r="23" spans="1:2" ht="28.8" x14ac:dyDescent="0.3">
      <c r="A23" s="6" t="s">
        <v>201</v>
      </c>
      <c r="B23" s="93" t="s">
        <v>202</v>
      </c>
    </row>
    <row r="24" spans="1:2" x14ac:dyDescent="0.3">
      <c r="A24" s="6" t="s">
        <v>172</v>
      </c>
      <c r="B24" s="93" t="s">
        <v>173</v>
      </c>
    </row>
    <row r="25" spans="1:2" x14ac:dyDescent="0.3">
      <c r="A25" s="6" t="s">
        <v>97</v>
      </c>
      <c r="B25" s="92" t="s">
        <v>123</v>
      </c>
    </row>
    <row r="26" spans="1:2" x14ac:dyDescent="0.3">
      <c r="A26" s="6" t="s">
        <v>124</v>
      </c>
      <c r="B26" s="92" t="s">
        <v>123</v>
      </c>
    </row>
    <row r="27" spans="1:2" x14ac:dyDescent="0.3">
      <c r="A27" s="6" t="s">
        <v>192</v>
      </c>
      <c r="B27" s="93" t="s">
        <v>193</v>
      </c>
    </row>
    <row r="28" spans="1:2" x14ac:dyDescent="0.3">
      <c r="A28" s="6" t="s">
        <v>166</v>
      </c>
      <c r="B28" s="93" t="s">
        <v>167</v>
      </c>
    </row>
    <row r="29" spans="1:2" x14ac:dyDescent="0.3">
      <c r="A29" s="6" t="s">
        <v>194</v>
      </c>
      <c r="B29" s="93" t="s">
        <v>195</v>
      </c>
    </row>
    <row r="30" spans="1:2" x14ac:dyDescent="0.3">
      <c r="A30" s="6" t="s">
        <v>176</v>
      </c>
      <c r="B30" s="93" t="s">
        <v>177</v>
      </c>
    </row>
    <row r="31" spans="1:2" x14ac:dyDescent="0.3">
      <c r="A31" s="6" t="s">
        <v>154</v>
      </c>
      <c r="B31" s="93" t="s">
        <v>155</v>
      </c>
    </row>
    <row r="32" spans="1:2" ht="43.2" x14ac:dyDescent="0.3">
      <c r="A32" s="6" t="s">
        <v>125</v>
      </c>
      <c r="B32" s="92" t="s">
        <v>126</v>
      </c>
    </row>
    <row r="33" spans="1:2" ht="43.2" x14ac:dyDescent="0.3">
      <c r="A33" s="6" t="s">
        <v>253</v>
      </c>
      <c r="B33" s="93" t="s">
        <v>208</v>
      </c>
    </row>
    <row r="34" spans="1:2" x14ac:dyDescent="0.3">
      <c r="A34" s="6" t="s">
        <v>174</v>
      </c>
      <c r="B34" s="93" t="s">
        <v>175</v>
      </c>
    </row>
    <row r="35" spans="1:2" x14ac:dyDescent="0.3">
      <c r="A35" s="6" t="s">
        <v>190</v>
      </c>
      <c r="B35" s="93" t="s">
        <v>191</v>
      </c>
    </row>
    <row r="36" spans="1:2" x14ac:dyDescent="0.3">
      <c r="A36" s="6" t="s">
        <v>256</v>
      </c>
      <c r="B36" s="93" t="s">
        <v>207</v>
      </c>
    </row>
    <row r="37" spans="1:2" x14ac:dyDescent="0.3">
      <c r="A37" s="6" t="s">
        <v>209</v>
      </c>
      <c r="B37" s="93" t="s">
        <v>210</v>
      </c>
    </row>
    <row r="38" spans="1:2" x14ac:dyDescent="0.3">
      <c r="A38" s="6" t="s">
        <v>254</v>
      </c>
      <c r="B38" s="93" t="s">
        <v>204</v>
      </c>
    </row>
    <row r="39" spans="1:2" x14ac:dyDescent="0.3">
      <c r="A39" s="6" t="s">
        <v>196</v>
      </c>
      <c r="B39" s="93" t="s">
        <v>197</v>
      </c>
    </row>
    <row r="40" spans="1:2" ht="28.8" x14ac:dyDescent="0.3">
      <c r="A40" s="6" t="s">
        <v>255</v>
      </c>
      <c r="B40" s="93" t="s">
        <v>206</v>
      </c>
    </row>
    <row r="41" spans="1:2" x14ac:dyDescent="0.3">
      <c r="A41" s="6" t="s">
        <v>156</v>
      </c>
      <c r="B41" s="93" t="s">
        <v>157</v>
      </c>
    </row>
    <row r="42" spans="1:2" x14ac:dyDescent="0.3">
      <c r="A42" s="6" t="s">
        <v>198</v>
      </c>
      <c r="B42" s="93" t="s">
        <v>199</v>
      </c>
    </row>
    <row r="43" spans="1:2" ht="72" x14ac:dyDescent="0.3">
      <c r="A43" s="6" t="s">
        <v>168</v>
      </c>
      <c r="B43" s="93" t="s">
        <v>169</v>
      </c>
    </row>
    <row r="44" spans="1:2" ht="43.2" x14ac:dyDescent="0.3">
      <c r="A44" s="6" t="s">
        <v>150</v>
      </c>
      <c r="B44" s="93" t="s">
        <v>151</v>
      </c>
    </row>
    <row r="45" spans="1:2" ht="28.8" x14ac:dyDescent="0.3">
      <c r="A45" s="6" t="s">
        <v>127</v>
      </c>
      <c r="B45" s="92" t="s">
        <v>128</v>
      </c>
    </row>
    <row r="46" spans="1:2" x14ac:dyDescent="0.3">
      <c r="A46" s="6" t="s">
        <v>164</v>
      </c>
      <c r="B46" s="93" t="s">
        <v>165</v>
      </c>
    </row>
    <row r="47" spans="1:2" ht="57.6" x14ac:dyDescent="0.3">
      <c r="A47" s="6" t="s">
        <v>129</v>
      </c>
      <c r="B47" s="92" t="s">
        <v>130</v>
      </c>
    </row>
    <row r="48" spans="1:2" x14ac:dyDescent="0.3">
      <c r="A48" s="6" t="s">
        <v>101</v>
      </c>
      <c r="B48" s="92" t="s">
        <v>139</v>
      </c>
    </row>
    <row r="49" spans="1:2" ht="43.2" x14ac:dyDescent="0.3">
      <c r="A49" s="6" t="s">
        <v>131</v>
      </c>
      <c r="B49" s="92" t="s">
        <v>132</v>
      </c>
    </row>
    <row r="50" spans="1:2" x14ac:dyDescent="0.3">
      <c r="A50" s="6" t="s">
        <v>133</v>
      </c>
      <c r="B50" s="92" t="s">
        <v>140</v>
      </c>
    </row>
    <row r="51" spans="1:2" x14ac:dyDescent="0.3">
      <c r="A51" s="6" t="s">
        <v>142</v>
      </c>
      <c r="B51" s="93" t="s">
        <v>144</v>
      </c>
    </row>
    <row r="52" spans="1:2" x14ac:dyDescent="0.3">
      <c r="A52" s="6" t="s">
        <v>162</v>
      </c>
      <c r="B52" s="93" t="s">
        <v>163</v>
      </c>
    </row>
    <row r="53" spans="1:2" ht="28.8" x14ac:dyDescent="0.3">
      <c r="A53" s="6" t="s">
        <v>257</v>
      </c>
      <c r="B53" s="93" t="s">
        <v>203</v>
      </c>
    </row>
  </sheetData>
  <sortState ref="A4:B54">
    <sortCondition ref="A4:A5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47"/>
  <sheetViews>
    <sheetView workbookViewId="0">
      <selection activeCell="E9" sqref="E9"/>
    </sheetView>
  </sheetViews>
  <sheetFormatPr defaultRowHeight="14.4" x14ac:dyDescent="0.3"/>
  <cols>
    <col min="1" max="1" width="8.88671875" style="7"/>
    <col min="2" max="2" width="26.44140625" style="7" bestFit="1" customWidth="1"/>
    <col min="3" max="3" width="12.6640625" style="7" bestFit="1" customWidth="1"/>
    <col min="4" max="5" width="8.88671875" style="7"/>
    <col min="6" max="6" width="10.21875" style="7" bestFit="1" customWidth="1"/>
    <col min="7" max="16384" width="8.88671875" style="7"/>
  </cols>
  <sheetData>
    <row r="3" spans="2:3" ht="18" x14ac:dyDescent="0.35">
      <c r="B3" s="13" t="s">
        <v>213</v>
      </c>
    </row>
    <row r="5" spans="2:3" ht="15.6" x14ac:dyDescent="0.3">
      <c r="B5" s="8"/>
      <c r="C5" s="9">
        <v>2015</v>
      </c>
    </row>
    <row r="6" spans="2:3" ht="16.2" thickBot="1" x14ac:dyDescent="0.35">
      <c r="B6" s="10" t="s">
        <v>0</v>
      </c>
      <c r="C6" s="11" t="s">
        <v>25</v>
      </c>
    </row>
    <row r="7" spans="2:3" x14ac:dyDescent="0.3">
      <c r="B7" s="14" t="s">
        <v>1</v>
      </c>
      <c r="C7" s="15">
        <v>940231</v>
      </c>
    </row>
    <row r="8" spans="2:3" x14ac:dyDescent="0.3">
      <c r="B8" s="16" t="s">
        <v>2</v>
      </c>
      <c r="C8" s="15">
        <v>105716</v>
      </c>
    </row>
    <row r="9" spans="2:3" x14ac:dyDescent="0.3">
      <c r="B9" s="16" t="s">
        <v>3</v>
      </c>
      <c r="C9" s="15">
        <v>2437423</v>
      </c>
    </row>
    <row r="10" spans="2:3" x14ac:dyDescent="0.3">
      <c r="B10" s="16" t="s">
        <v>4</v>
      </c>
      <c r="C10" s="15">
        <v>938291</v>
      </c>
    </row>
    <row r="11" spans="2:3" ht="15" thickBot="1" x14ac:dyDescent="0.35">
      <c r="B11" s="17" t="s">
        <v>5</v>
      </c>
      <c r="C11" s="18">
        <v>436989</v>
      </c>
    </row>
    <row r="12" spans="2:3" ht="15" thickTop="1" x14ac:dyDescent="0.3">
      <c r="B12" s="19" t="s">
        <v>6</v>
      </c>
      <c r="C12" s="20">
        <v>4858650</v>
      </c>
    </row>
    <row r="15" spans="2:3" ht="18" x14ac:dyDescent="0.35">
      <c r="B15" s="13" t="s">
        <v>214</v>
      </c>
    </row>
    <row r="16" spans="2:3" ht="18" x14ac:dyDescent="0.35">
      <c r="B16" s="13"/>
    </row>
    <row r="17" spans="2:6" ht="15.6" x14ac:dyDescent="0.3">
      <c r="B17" s="8"/>
      <c r="C17" s="9">
        <v>2015</v>
      </c>
    </row>
    <row r="18" spans="2:6" ht="16.2" thickBot="1" x14ac:dyDescent="0.35">
      <c r="B18" s="10" t="s">
        <v>0</v>
      </c>
      <c r="C18" s="11" t="s">
        <v>25</v>
      </c>
    </row>
    <row r="19" spans="2:6" x14ac:dyDescent="0.3">
      <c r="B19" s="14" t="s">
        <v>1</v>
      </c>
      <c r="C19" s="21">
        <v>460770</v>
      </c>
    </row>
    <row r="20" spans="2:6" x14ac:dyDescent="0.3">
      <c r="B20" s="16" t="s">
        <v>2</v>
      </c>
      <c r="C20" s="22">
        <v>41564</v>
      </c>
    </row>
    <row r="21" spans="2:6" x14ac:dyDescent="0.3">
      <c r="B21" s="16" t="s">
        <v>3</v>
      </c>
      <c r="C21" s="22">
        <v>1279545</v>
      </c>
    </row>
    <row r="22" spans="2:6" x14ac:dyDescent="0.3">
      <c r="B22" s="16" t="s">
        <v>4</v>
      </c>
      <c r="C22" s="22">
        <v>493662</v>
      </c>
    </row>
    <row r="23" spans="2:6" ht="15" thickBot="1" x14ac:dyDescent="0.35">
      <c r="B23" s="17" t="s">
        <v>5</v>
      </c>
      <c r="C23" s="23">
        <v>198054</v>
      </c>
    </row>
    <row r="24" spans="2:6" ht="15" thickTop="1" x14ac:dyDescent="0.3">
      <c r="B24" s="24" t="s">
        <v>6</v>
      </c>
      <c r="C24" s="20">
        <v>2473595</v>
      </c>
      <c r="F24" s="25"/>
    </row>
    <row r="26" spans="2:6" ht="18" x14ac:dyDescent="0.35">
      <c r="B26" s="13" t="s">
        <v>215</v>
      </c>
    </row>
    <row r="28" spans="2:6" ht="15.6" x14ac:dyDescent="0.3">
      <c r="B28" s="8"/>
      <c r="C28" s="9">
        <v>2015</v>
      </c>
    </row>
    <row r="29" spans="2:6" ht="16.2" thickBot="1" x14ac:dyDescent="0.35">
      <c r="B29" s="10" t="s">
        <v>0</v>
      </c>
      <c r="C29" s="11" t="s">
        <v>25</v>
      </c>
    </row>
    <row r="30" spans="2:6" x14ac:dyDescent="0.3">
      <c r="B30" s="14" t="s">
        <v>1</v>
      </c>
      <c r="C30" s="21">
        <v>479461</v>
      </c>
    </row>
    <row r="31" spans="2:6" x14ac:dyDescent="0.3">
      <c r="B31" s="16" t="s">
        <v>2</v>
      </c>
      <c r="C31" s="22">
        <v>64152</v>
      </c>
    </row>
    <row r="32" spans="2:6" x14ac:dyDescent="0.3">
      <c r="B32" s="16" t="s">
        <v>3</v>
      </c>
      <c r="C32" s="22">
        <v>1157878</v>
      </c>
    </row>
    <row r="33" spans="2:7" x14ac:dyDescent="0.3">
      <c r="B33" s="16" t="s">
        <v>4</v>
      </c>
      <c r="C33" s="22">
        <v>444629</v>
      </c>
    </row>
    <row r="34" spans="2:7" ht="15" thickBot="1" x14ac:dyDescent="0.35">
      <c r="B34" s="17" t="s">
        <v>5</v>
      </c>
      <c r="C34" s="23">
        <v>238935</v>
      </c>
    </row>
    <row r="35" spans="2:7" ht="15" thickTop="1" x14ac:dyDescent="0.3">
      <c r="B35" s="24" t="s">
        <v>6</v>
      </c>
      <c r="C35" s="20">
        <v>2385055</v>
      </c>
      <c r="F35" s="25"/>
    </row>
    <row r="37" spans="2:7" ht="18" x14ac:dyDescent="0.35">
      <c r="B37" s="13" t="s">
        <v>216</v>
      </c>
    </row>
    <row r="39" spans="2:7" ht="15.6" x14ac:dyDescent="0.3">
      <c r="B39" s="8"/>
      <c r="C39" s="9">
        <v>2015</v>
      </c>
      <c r="D39" s="8"/>
      <c r="E39" s="8"/>
    </row>
    <row r="40" spans="2:7" ht="16.2" thickBot="1" x14ac:dyDescent="0.35">
      <c r="B40" s="10" t="s">
        <v>8</v>
      </c>
      <c r="C40" s="12" t="s">
        <v>25</v>
      </c>
      <c r="D40" s="12" t="s">
        <v>7</v>
      </c>
      <c r="E40" s="12" t="s">
        <v>14</v>
      </c>
    </row>
    <row r="41" spans="2:7" x14ac:dyDescent="0.3">
      <c r="B41" s="26" t="s">
        <v>9</v>
      </c>
      <c r="C41" s="22">
        <v>997589</v>
      </c>
      <c r="D41" s="27">
        <v>0.20532226029864262</v>
      </c>
      <c r="E41" s="28">
        <v>9.6215093595329679E-3</v>
      </c>
    </row>
    <row r="42" spans="2:7" x14ac:dyDescent="0.3">
      <c r="B42" s="29" t="s">
        <v>10</v>
      </c>
      <c r="C42" s="22">
        <v>558266</v>
      </c>
      <c r="D42" s="27">
        <v>0.11490146439854693</v>
      </c>
      <c r="E42" s="28">
        <v>7.5960577424607741E-3</v>
      </c>
    </row>
    <row r="43" spans="2:7" x14ac:dyDescent="0.3">
      <c r="B43" s="29" t="s">
        <v>11</v>
      </c>
      <c r="C43" s="22">
        <v>866687</v>
      </c>
      <c r="D43" s="27">
        <v>0.17838020849412903</v>
      </c>
      <c r="E43" s="28">
        <v>9.1188158229444233E-3</v>
      </c>
    </row>
    <row r="44" spans="2:7" x14ac:dyDescent="0.3">
      <c r="B44" s="29" t="s">
        <v>12</v>
      </c>
      <c r="C44" s="22">
        <v>958657</v>
      </c>
      <c r="D44" s="27">
        <v>0.19730933489755384</v>
      </c>
      <c r="E44" s="28">
        <v>9.4793287889879171E-3</v>
      </c>
      <c r="G44" s="29"/>
    </row>
    <row r="45" spans="2:7" x14ac:dyDescent="0.3">
      <c r="B45" s="29" t="s">
        <v>238</v>
      </c>
      <c r="C45" s="22">
        <v>326738</v>
      </c>
      <c r="D45" s="27">
        <v>6.724872135263911E-2</v>
      </c>
      <c r="E45" s="28">
        <v>5.9656065454547266E-3</v>
      </c>
    </row>
    <row r="46" spans="2:7" ht="15" thickBot="1" x14ac:dyDescent="0.35">
      <c r="B46" s="30" t="s">
        <v>13</v>
      </c>
      <c r="C46" s="23">
        <v>1150713</v>
      </c>
      <c r="D46" s="31">
        <v>0.23683801055848847</v>
      </c>
      <c r="E46" s="32">
        <v>1.0126601787308816E-2</v>
      </c>
    </row>
    <row r="47" spans="2:7" ht="15" thickTop="1" x14ac:dyDescent="0.3">
      <c r="B47" s="33" t="s">
        <v>6</v>
      </c>
      <c r="C47" s="20">
        <v>4858650</v>
      </c>
      <c r="D47" s="20"/>
      <c r="E47" s="2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40"/>
  <sheetViews>
    <sheetView topLeftCell="A28" workbookViewId="0">
      <selection activeCell="C9" sqref="C9"/>
    </sheetView>
  </sheetViews>
  <sheetFormatPr defaultRowHeight="14.4" x14ac:dyDescent="0.3"/>
  <cols>
    <col min="1" max="1" width="8.88671875" style="7"/>
    <col min="2" max="2" width="26.44140625" style="7" bestFit="1" customWidth="1"/>
    <col min="3" max="3" width="12.6640625" style="7" bestFit="1" customWidth="1"/>
    <col min="4" max="4" width="4.88671875" style="7" bestFit="1" customWidth="1"/>
    <col min="5" max="16384" width="8.88671875" style="7"/>
  </cols>
  <sheetData>
    <row r="3" spans="2:4" ht="18" x14ac:dyDescent="0.35">
      <c r="B3" s="13" t="s">
        <v>217</v>
      </c>
    </row>
    <row r="5" spans="2:4" ht="15.6" x14ac:dyDescent="0.3">
      <c r="B5" s="102" t="s">
        <v>0</v>
      </c>
      <c r="C5" s="9">
        <v>2015</v>
      </c>
      <c r="D5" s="9"/>
    </row>
    <row r="6" spans="2:4" ht="16.2" thickBot="1" x14ac:dyDescent="0.35">
      <c r="B6" s="103"/>
      <c r="C6" s="11" t="s">
        <v>7</v>
      </c>
      <c r="D6" s="49" t="s">
        <v>14</v>
      </c>
    </row>
    <row r="7" spans="2:4" x14ac:dyDescent="0.3">
      <c r="B7" s="16" t="s">
        <v>1</v>
      </c>
      <c r="C7" s="34">
        <v>0.1935169234252313</v>
      </c>
      <c r="D7" s="35">
        <v>9.4099381556547214E-3</v>
      </c>
    </row>
    <row r="8" spans="2:4" x14ac:dyDescent="0.3">
      <c r="B8" s="16" t="s">
        <v>2</v>
      </c>
      <c r="C8" s="34">
        <v>2.1758307348749138E-2</v>
      </c>
      <c r="D8" s="35">
        <v>3.4750839633557202E-3</v>
      </c>
    </row>
    <row r="9" spans="2:4" x14ac:dyDescent="0.3">
      <c r="B9" s="16" t="s">
        <v>3</v>
      </c>
      <c r="C9" s="34">
        <v>0.50166671812128882</v>
      </c>
      <c r="D9" s="35">
        <v>1.1909602208178488E-2</v>
      </c>
    </row>
    <row r="10" spans="2:4" x14ac:dyDescent="0.3">
      <c r="B10" s="16" t="s">
        <v>4</v>
      </c>
      <c r="C10" s="34">
        <v>0.1931176355572021</v>
      </c>
      <c r="D10" s="35">
        <v>9.402551999912535E-3</v>
      </c>
    </row>
    <row r="11" spans="2:4" ht="15" thickBot="1" x14ac:dyDescent="0.35">
      <c r="B11" s="36" t="s">
        <v>5</v>
      </c>
      <c r="C11" s="37">
        <v>8.9940415547528629E-2</v>
      </c>
      <c r="D11" s="38">
        <v>6.8146259590969515E-3</v>
      </c>
    </row>
    <row r="14" spans="2:4" ht="18" x14ac:dyDescent="0.35">
      <c r="B14" s="13" t="s">
        <v>218</v>
      </c>
    </row>
    <row r="16" spans="2:4" ht="15.6" x14ac:dyDescent="0.3">
      <c r="B16" s="8"/>
      <c r="C16" s="9">
        <v>2015</v>
      </c>
      <c r="D16" s="9"/>
    </row>
    <row r="17" spans="2:5" ht="16.2" thickBot="1" x14ac:dyDescent="0.35">
      <c r="B17" s="10" t="s">
        <v>0</v>
      </c>
      <c r="C17" s="11" t="s">
        <v>7</v>
      </c>
      <c r="D17" s="49" t="s">
        <v>14</v>
      </c>
    </row>
    <row r="18" spans="2:5" x14ac:dyDescent="0.3">
      <c r="B18" s="14" t="s">
        <v>1</v>
      </c>
      <c r="C18" s="39">
        <v>0.18627544121006065</v>
      </c>
      <c r="D18" s="40">
        <v>1.2596200107093428E-2</v>
      </c>
      <c r="E18" s="41"/>
    </row>
    <row r="19" spans="2:5" x14ac:dyDescent="0.3">
      <c r="B19" s="16" t="s">
        <v>2</v>
      </c>
      <c r="C19" s="28">
        <v>1.6803074068309484E-2</v>
      </c>
      <c r="D19" s="28">
        <v>4.1585091952058137E-3</v>
      </c>
      <c r="E19" s="41"/>
    </row>
    <row r="20" spans="2:5" x14ac:dyDescent="0.3">
      <c r="B20" s="16" t="s">
        <v>3</v>
      </c>
      <c r="C20" s="27">
        <v>0.51728152749338518</v>
      </c>
      <c r="D20" s="28">
        <v>1.6167150581453706E-2</v>
      </c>
      <c r="E20" s="41"/>
    </row>
    <row r="21" spans="2:5" x14ac:dyDescent="0.3">
      <c r="B21" s="16" t="s">
        <v>4</v>
      </c>
      <c r="C21" s="27">
        <v>0.19957268671710607</v>
      </c>
      <c r="D21" s="28">
        <v>1.2931072335548742E-2</v>
      </c>
      <c r="E21" s="41"/>
    </row>
    <row r="22" spans="2:5" ht="15" thickBot="1" x14ac:dyDescent="0.35">
      <c r="B22" s="36" t="s">
        <v>5</v>
      </c>
      <c r="C22" s="42">
        <v>8.0067270511138641E-2</v>
      </c>
      <c r="D22" s="43">
        <v>8.7806888185079993E-3</v>
      </c>
      <c r="E22" s="41"/>
    </row>
    <row r="24" spans="2:5" ht="18" x14ac:dyDescent="0.35">
      <c r="B24" s="13" t="s">
        <v>219</v>
      </c>
    </row>
    <row r="26" spans="2:5" ht="15.6" x14ac:dyDescent="0.3">
      <c r="B26" s="8"/>
      <c r="C26" s="9">
        <v>2015</v>
      </c>
      <c r="D26" s="9"/>
    </row>
    <row r="27" spans="2:5" ht="16.2" thickBot="1" x14ac:dyDescent="0.35">
      <c r="B27" s="10" t="s">
        <v>0</v>
      </c>
      <c r="C27" s="11" t="s">
        <v>7</v>
      </c>
      <c r="D27" s="49" t="s">
        <v>14</v>
      </c>
    </row>
    <row r="28" spans="2:5" x14ac:dyDescent="0.3">
      <c r="B28" s="14" t="s">
        <v>1</v>
      </c>
      <c r="C28" s="39">
        <v>0.20102722998002143</v>
      </c>
      <c r="D28" s="40">
        <v>1.4105829222116353E-2</v>
      </c>
    </row>
    <row r="29" spans="2:5" x14ac:dyDescent="0.3">
      <c r="B29" s="16" t="s">
        <v>2</v>
      </c>
      <c r="C29" s="44">
        <v>2.6897492929932435E-2</v>
      </c>
      <c r="D29" s="28">
        <v>5.69430053869049E-3</v>
      </c>
    </row>
    <row r="30" spans="2:5" x14ac:dyDescent="0.3">
      <c r="B30" s="16" t="s">
        <v>3</v>
      </c>
      <c r="C30" s="27">
        <v>0.4854722427784684</v>
      </c>
      <c r="D30" s="28">
        <v>1.7591051273607682E-2</v>
      </c>
    </row>
    <row r="31" spans="2:5" x14ac:dyDescent="0.3">
      <c r="B31" s="16" t="s">
        <v>4</v>
      </c>
      <c r="C31" s="27">
        <v>0.18642295460691682</v>
      </c>
      <c r="D31" s="28">
        <v>1.3707372816949127E-2</v>
      </c>
    </row>
    <row r="32" spans="2:5" ht="15" thickBot="1" x14ac:dyDescent="0.35">
      <c r="B32" s="36" t="s">
        <v>5</v>
      </c>
      <c r="C32" s="42">
        <v>0.1001800797046609</v>
      </c>
      <c r="D32" s="43">
        <v>1.0567534549195991E-2</v>
      </c>
    </row>
    <row r="34" spans="2:4" ht="18" x14ac:dyDescent="0.35">
      <c r="B34" s="13" t="s">
        <v>220</v>
      </c>
    </row>
    <row r="36" spans="2:4" ht="15.6" x14ac:dyDescent="0.3">
      <c r="B36" s="8"/>
      <c r="C36" s="9">
        <v>2015</v>
      </c>
      <c r="D36" s="9"/>
    </row>
    <row r="37" spans="2:4" ht="16.2" thickBot="1" x14ac:dyDescent="0.35">
      <c r="B37" s="10" t="s">
        <v>0</v>
      </c>
      <c r="C37" s="11" t="s">
        <v>7</v>
      </c>
      <c r="D37" s="49" t="s">
        <v>14</v>
      </c>
    </row>
    <row r="38" spans="2:4" ht="28.8" x14ac:dyDescent="0.3">
      <c r="B38" s="45" t="s">
        <v>89</v>
      </c>
      <c r="C38" s="46">
        <v>0.6904209897092134</v>
      </c>
      <c r="D38" s="40">
        <v>1.8152013218040323E-2</v>
      </c>
    </row>
    <row r="39" spans="2:4" ht="28.8" x14ac:dyDescent="0.3">
      <c r="B39" s="47" t="s">
        <v>90</v>
      </c>
      <c r="C39" s="27">
        <v>0.22557430532164502</v>
      </c>
      <c r="D39" s="28">
        <v>2.8660234162252662E-2</v>
      </c>
    </row>
    <row r="40" spans="2:4" ht="29.4" thickBot="1" x14ac:dyDescent="0.35">
      <c r="B40" s="48" t="s">
        <v>91</v>
      </c>
      <c r="C40" s="42">
        <v>8.4004704969141586E-2</v>
      </c>
      <c r="D40" s="43">
        <v>3.2149297069501009E-2</v>
      </c>
    </row>
  </sheetData>
  <mergeCells count="1">
    <mergeCell ref="B5:B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37"/>
  <sheetViews>
    <sheetView topLeftCell="A22" workbookViewId="0">
      <selection activeCell="C9" sqref="C9"/>
    </sheetView>
  </sheetViews>
  <sheetFormatPr defaultRowHeight="14.4" x14ac:dyDescent="0.3"/>
  <cols>
    <col min="1" max="1" width="8.88671875" style="7"/>
    <col min="2" max="2" width="26.44140625" style="7" bestFit="1" customWidth="1"/>
    <col min="3" max="3" width="19.5546875" style="7" bestFit="1" customWidth="1"/>
    <col min="4" max="4" width="5.88671875" style="7" bestFit="1" customWidth="1"/>
    <col min="5" max="16384" width="8.88671875" style="7"/>
  </cols>
  <sheetData>
    <row r="3" spans="2:6" ht="18" x14ac:dyDescent="0.35">
      <c r="B3" s="13" t="s">
        <v>221</v>
      </c>
    </row>
    <row r="5" spans="2:6" ht="15.6" x14ac:dyDescent="0.3">
      <c r="B5" s="102"/>
      <c r="C5" s="9">
        <v>2015</v>
      </c>
      <c r="D5" s="9"/>
    </row>
    <row r="6" spans="2:6" ht="16.2" thickBot="1" x14ac:dyDescent="0.35">
      <c r="B6" s="103"/>
      <c r="C6" s="11" t="s">
        <v>23</v>
      </c>
      <c r="D6" s="49" t="s">
        <v>14</v>
      </c>
    </row>
    <row r="7" spans="2:6" x14ac:dyDescent="0.3">
      <c r="B7" s="16" t="s">
        <v>15</v>
      </c>
      <c r="C7" s="50">
        <v>3.9957186232487145</v>
      </c>
      <c r="D7" s="50">
        <v>0.14141612134020917</v>
      </c>
    </row>
    <row r="8" spans="2:6" x14ac:dyDescent="0.3">
      <c r="B8" s="16" t="s">
        <v>17</v>
      </c>
      <c r="C8" s="50">
        <v>4.1250027098734448</v>
      </c>
      <c r="D8" s="50">
        <v>0.19753025211977526</v>
      </c>
      <c r="F8" s="51"/>
    </row>
    <row r="9" spans="2:6" ht="15" thickBot="1" x14ac:dyDescent="0.35">
      <c r="B9" s="36" t="s">
        <v>16</v>
      </c>
      <c r="C9" s="52">
        <v>3.869926416303616</v>
      </c>
      <c r="D9" s="52">
        <v>0.20246126455960067</v>
      </c>
    </row>
    <row r="12" spans="2:6" ht="18" x14ac:dyDescent="0.35">
      <c r="B12" s="13" t="s">
        <v>222</v>
      </c>
    </row>
    <row r="14" spans="2:6" ht="15.6" x14ac:dyDescent="0.3">
      <c r="B14" s="8"/>
      <c r="C14" s="9">
        <v>2015</v>
      </c>
      <c r="D14" s="9"/>
    </row>
    <row r="15" spans="2:6" ht="16.2" thickBot="1" x14ac:dyDescent="0.35">
      <c r="B15" s="10" t="s">
        <v>0</v>
      </c>
      <c r="C15" s="11" t="s">
        <v>24</v>
      </c>
      <c r="D15" s="49" t="s">
        <v>14</v>
      </c>
    </row>
    <row r="16" spans="2:6" x14ac:dyDescent="0.3">
      <c r="B16" s="14" t="s">
        <v>1</v>
      </c>
      <c r="C16" s="53">
        <v>0.88631553942145358</v>
      </c>
      <c r="D16" s="53">
        <v>7.1414516603452494E-2</v>
      </c>
    </row>
    <row r="17" spans="2:4" x14ac:dyDescent="0.3">
      <c r="B17" s="16" t="s">
        <v>2</v>
      </c>
      <c r="C17" s="54">
        <v>9.9653950535005101E-2</v>
      </c>
      <c r="D17" s="54">
        <v>2.9953854518833849E-2</v>
      </c>
    </row>
    <row r="18" spans="2:4" x14ac:dyDescent="0.3">
      <c r="B18" s="16" t="s">
        <v>3</v>
      </c>
      <c r="C18" s="54">
        <v>2.2976543860426402</v>
      </c>
      <c r="D18" s="54">
        <v>0.13878713859275066</v>
      </c>
    </row>
    <row r="19" spans="2:4" x14ac:dyDescent="0.3">
      <c r="B19" s="16" t="s">
        <v>4</v>
      </c>
      <c r="C19" s="54">
        <v>0.88448678441712203</v>
      </c>
      <c r="D19" s="54">
        <v>8.4695581712397536E-2</v>
      </c>
    </row>
    <row r="20" spans="2:4" ht="15" thickBot="1" x14ac:dyDescent="0.35">
      <c r="B20" s="17" t="s">
        <v>5</v>
      </c>
      <c r="C20" s="55">
        <v>0.4119308353545475</v>
      </c>
      <c r="D20" s="55">
        <v>4.6009685993657554E-2</v>
      </c>
    </row>
    <row r="21" spans="2:4" ht="15" thickTop="1" x14ac:dyDescent="0.3">
      <c r="B21" s="56" t="s">
        <v>18</v>
      </c>
      <c r="C21" s="57">
        <v>4.580041495770768</v>
      </c>
      <c r="D21" s="57">
        <v>0.13911062834495835</v>
      </c>
    </row>
    <row r="23" spans="2:4" ht="18" x14ac:dyDescent="0.35">
      <c r="B23" s="13" t="s">
        <v>223</v>
      </c>
    </row>
    <row r="25" spans="2:4" ht="15.6" x14ac:dyDescent="0.3">
      <c r="B25" s="8"/>
      <c r="C25" s="9">
        <v>2015</v>
      </c>
      <c r="D25" s="9"/>
    </row>
    <row r="26" spans="2:4" ht="16.2" thickBot="1" x14ac:dyDescent="0.35">
      <c r="B26" s="10" t="s">
        <v>0</v>
      </c>
      <c r="C26" s="11" t="s">
        <v>24</v>
      </c>
      <c r="D26" s="49" t="s">
        <v>14</v>
      </c>
    </row>
    <row r="27" spans="2:4" x14ac:dyDescent="0.3">
      <c r="B27" s="14" t="s">
        <v>19</v>
      </c>
      <c r="C27" s="53">
        <v>0.91369219036773996</v>
      </c>
      <c r="D27" s="53">
        <v>4.433838042516558E-2</v>
      </c>
    </row>
    <row r="28" spans="2:4" x14ac:dyDescent="0.3">
      <c r="B28" s="16" t="s">
        <v>20</v>
      </c>
      <c r="C28" s="54">
        <v>1.5676634638316564</v>
      </c>
      <c r="D28" s="54">
        <v>9.8221229349494996E-2</v>
      </c>
    </row>
    <row r="29" spans="2:4" x14ac:dyDescent="0.3">
      <c r="B29" s="16" t="s">
        <v>21</v>
      </c>
      <c r="C29" s="54">
        <v>1.2131988978451798</v>
      </c>
      <c r="D29" s="54">
        <v>5.5142647936939286E-2</v>
      </c>
    </row>
    <row r="30" spans="2:4" ht="15" thickBot="1" x14ac:dyDescent="0.35">
      <c r="B30" s="17" t="s">
        <v>22</v>
      </c>
      <c r="C30" s="55">
        <v>0.88548694372619197</v>
      </c>
      <c r="D30" s="55">
        <v>6.6089218017243948E-2</v>
      </c>
    </row>
    <row r="31" spans="2:4" ht="15" thickTop="1" x14ac:dyDescent="0.3">
      <c r="B31" s="56" t="s">
        <v>18</v>
      </c>
      <c r="C31" s="57">
        <v>4.580041495770768</v>
      </c>
      <c r="D31" s="57">
        <v>0.13911062834495835</v>
      </c>
    </row>
    <row r="33" spans="2:4" ht="18" x14ac:dyDescent="0.35">
      <c r="B33" s="13" t="s">
        <v>75</v>
      </c>
    </row>
    <row r="35" spans="2:4" ht="15.6" x14ac:dyDescent="0.3">
      <c r="B35" s="8"/>
      <c r="C35" s="9">
        <v>2015</v>
      </c>
      <c r="D35" s="9"/>
    </row>
    <row r="36" spans="2:4" ht="16.2" thickBot="1" x14ac:dyDescent="0.35">
      <c r="B36" s="10" t="s">
        <v>0</v>
      </c>
      <c r="C36" s="11" t="s">
        <v>77</v>
      </c>
      <c r="D36" s="49" t="s">
        <v>14</v>
      </c>
    </row>
    <row r="37" spans="2:4" ht="15" thickBot="1" x14ac:dyDescent="0.35">
      <c r="B37" s="58" t="s">
        <v>76</v>
      </c>
      <c r="C37" s="59">
        <v>0.12758025731024933</v>
      </c>
      <c r="D37" s="60">
        <v>1.6020388814390236E-2</v>
      </c>
    </row>
  </sheetData>
  <mergeCells count="1">
    <mergeCell ref="B5:B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workbookViewId="0">
      <selection activeCell="C9" sqref="C9"/>
    </sheetView>
  </sheetViews>
  <sheetFormatPr defaultRowHeight="14.4" x14ac:dyDescent="0.3"/>
  <cols>
    <col min="1" max="1" width="8.88671875" style="7"/>
    <col min="2" max="2" width="31.88671875" style="7" bestFit="1" customWidth="1"/>
    <col min="3" max="3" width="14.77734375" style="7" bestFit="1" customWidth="1"/>
    <col min="4" max="16384" width="8.88671875" style="7"/>
  </cols>
  <sheetData>
    <row r="3" spans="2:4" ht="18" x14ac:dyDescent="0.35">
      <c r="B3" s="13" t="s">
        <v>78</v>
      </c>
    </row>
    <row r="5" spans="2:4" ht="15.6" x14ac:dyDescent="0.3">
      <c r="B5" s="70"/>
      <c r="C5" s="9">
        <v>2015</v>
      </c>
      <c r="D5" s="9"/>
    </row>
    <row r="6" spans="2:4" ht="16.2" thickBot="1" x14ac:dyDescent="0.35">
      <c r="B6" s="71"/>
      <c r="C6" s="11" t="s">
        <v>77</v>
      </c>
      <c r="D6" s="49" t="s">
        <v>14</v>
      </c>
    </row>
    <row r="7" spans="2:4" x14ac:dyDescent="0.3">
      <c r="B7" s="29" t="s">
        <v>83</v>
      </c>
      <c r="C7" s="34">
        <v>0.27493917504296161</v>
      </c>
      <c r="D7" s="35">
        <v>4.5433338403171861E-2</v>
      </c>
    </row>
    <row r="8" spans="2:4" x14ac:dyDescent="0.3">
      <c r="B8" s="61" t="s">
        <v>81</v>
      </c>
      <c r="C8" s="34">
        <v>3.2995830627121567E-2</v>
      </c>
      <c r="D8" s="35">
        <v>5.339069198480835E-2</v>
      </c>
    </row>
    <row r="9" spans="2:4" x14ac:dyDescent="0.3">
      <c r="B9" s="29" t="s">
        <v>79</v>
      </c>
      <c r="C9" s="34">
        <v>0.55136209254820046</v>
      </c>
      <c r="D9" s="35">
        <v>3.3897662530856035E-2</v>
      </c>
    </row>
    <row r="10" spans="2:4" x14ac:dyDescent="0.3">
      <c r="B10" s="61" t="s">
        <v>80</v>
      </c>
      <c r="C10" s="34">
        <v>0.26179476278502417</v>
      </c>
      <c r="D10" s="35">
        <v>4.455426753788598E-2</v>
      </c>
    </row>
    <row r="11" spans="2:4" ht="15" thickBot="1" x14ac:dyDescent="0.35">
      <c r="B11" s="62" t="s">
        <v>82</v>
      </c>
      <c r="C11" s="37">
        <v>0.16846792750211861</v>
      </c>
      <c r="D11" s="38">
        <v>5.1236241004330885E-2</v>
      </c>
    </row>
    <row r="14" spans="2:4" ht="18" x14ac:dyDescent="0.35">
      <c r="B14" s="13" t="s">
        <v>84</v>
      </c>
    </row>
    <row r="16" spans="2:4" ht="15.6" x14ac:dyDescent="0.3">
      <c r="B16" s="70"/>
      <c r="C16" s="9">
        <v>2015</v>
      </c>
      <c r="D16" s="9"/>
    </row>
    <row r="17" spans="2:4" ht="16.2" thickBot="1" x14ac:dyDescent="0.35">
      <c r="B17" s="71" t="s">
        <v>85</v>
      </c>
      <c r="C17" s="11" t="s">
        <v>77</v>
      </c>
      <c r="D17" s="49" t="s">
        <v>14</v>
      </c>
    </row>
    <row r="18" spans="2:4" x14ac:dyDescent="0.3">
      <c r="B18" s="29" t="s">
        <v>86</v>
      </c>
      <c r="C18" s="34">
        <v>0.27026223992097304</v>
      </c>
      <c r="D18" s="35">
        <v>5.5953142638755872E-2</v>
      </c>
    </row>
    <row r="19" spans="2:4" x14ac:dyDescent="0.3">
      <c r="B19" s="61" t="s">
        <v>87</v>
      </c>
      <c r="C19" s="34">
        <v>0.34080725014684904</v>
      </c>
      <c r="D19" s="35">
        <v>2.7599533409066384E-2</v>
      </c>
    </row>
    <row r="20" spans="2:4" ht="15" thickBot="1" x14ac:dyDescent="0.35">
      <c r="B20" s="62" t="s">
        <v>88</v>
      </c>
      <c r="C20" s="37">
        <v>0.2940500073396291</v>
      </c>
      <c r="D20" s="38">
        <v>5.234884971576001E-2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0"/>
  <sheetViews>
    <sheetView workbookViewId="0">
      <selection activeCell="C9" sqref="C9"/>
    </sheetView>
  </sheetViews>
  <sheetFormatPr defaultRowHeight="14.4" x14ac:dyDescent="0.3"/>
  <cols>
    <col min="1" max="1" width="8.88671875" style="7"/>
    <col min="2" max="2" width="26.44140625" style="7" bestFit="1" customWidth="1"/>
    <col min="3" max="3" width="12.6640625" style="7" bestFit="1" customWidth="1"/>
    <col min="4" max="4" width="5.88671875" style="7" bestFit="1" customWidth="1"/>
    <col min="5" max="16384" width="8.88671875" style="7"/>
  </cols>
  <sheetData>
    <row r="3" spans="2:4" ht="18" x14ac:dyDescent="0.35">
      <c r="B3" s="13" t="s">
        <v>224</v>
      </c>
    </row>
    <row r="5" spans="2:4" ht="15.6" x14ac:dyDescent="0.3">
      <c r="B5" s="8"/>
      <c r="C5" s="9">
        <v>2015</v>
      </c>
      <c r="D5" s="9"/>
    </row>
    <row r="6" spans="2:4" ht="16.2" thickBot="1" x14ac:dyDescent="0.35">
      <c r="B6" s="10" t="s">
        <v>0</v>
      </c>
      <c r="C6" s="11" t="s">
        <v>7</v>
      </c>
      <c r="D6" s="49" t="s">
        <v>14</v>
      </c>
    </row>
    <row r="7" spans="2:4" x14ac:dyDescent="0.3">
      <c r="B7" s="14" t="s">
        <v>19</v>
      </c>
      <c r="C7" s="46">
        <v>0.19949430397332593</v>
      </c>
      <c r="D7" s="40">
        <v>9.5186887855165936E-3</v>
      </c>
    </row>
    <row r="8" spans="2:4" x14ac:dyDescent="0.3">
      <c r="B8" s="16" t="s">
        <v>20</v>
      </c>
      <c r="C8" s="27">
        <v>0.26488818910602741</v>
      </c>
      <c r="D8" s="28">
        <v>1.0510845729466907E-2</v>
      </c>
    </row>
    <row r="9" spans="2:4" x14ac:dyDescent="0.3">
      <c r="B9" s="16" t="s">
        <v>21</v>
      </c>
      <c r="C9" s="27">
        <v>0.34228149794696056</v>
      </c>
      <c r="D9" s="28">
        <v>1.1301638352309549E-2</v>
      </c>
    </row>
    <row r="10" spans="2:4" ht="15" thickBot="1" x14ac:dyDescent="0.35">
      <c r="B10" s="36" t="s">
        <v>22</v>
      </c>
      <c r="C10" s="42">
        <v>0.19333600897368611</v>
      </c>
      <c r="D10" s="43">
        <v>9.4065934518046523E-3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28"/>
  <sheetViews>
    <sheetView topLeftCell="A6" workbookViewId="0">
      <selection activeCell="B3" sqref="B3:D28"/>
    </sheetView>
  </sheetViews>
  <sheetFormatPr defaultRowHeight="14.4" x14ac:dyDescent="0.3"/>
  <cols>
    <col min="1" max="1" width="8.88671875" style="7"/>
    <col min="2" max="2" width="29.6640625" style="7" customWidth="1"/>
    <col min="3" max="3" width="18.88671875" style="7" bestFit="1" customWidth="1"/>
    <col min="4" max="16384" width="8.88671875" style="7"/>
  </cols>
  <sheetData>
    <row r="3" spans="2:6" ht="18" x14ac:dyDescent="0.35">
      <c r="B3" s="13" t="s">
        <v>225</v>
      </c>
    </row>
    <row r="4" spans="2:6" x14ac:dyDescent="0.3">
      <c r="B4" s="63" t="s">
        <v>26</v>
      </c>
    </row>
    <row r="5" spans="2:6" x14ac:dyDescent="0.3">
      <c r="B5" s="63" t="s">
        <v>28</v>
      </c>
    </row>
    <row r="6" spans="2:6" x14ac:dyDescent="0.3">
      <c r="B6" s="63" t="s">
        <v>239</v>
      </c>
    </row>
    <row r="7" spans="2:6" x14ac:dyDescent="0.3">
      <c r="B7" s="63" t="s">
        <v>27</v>
      </c>
    </row>
    <row r="9" spans="2:6" ht="15.6" x14ac:dyDescent="0.3">
      <c r="B9" s="70"/>
      <c r="C9" s="9">
        <v>2015</v>
      </c>
      <c r="D9" s="9"/>
    </row>
    <row r="10" spans="2:6" ht="16.2" thickBot="1" x14ac:dyDescent="0.35">
      <c r="B10" s="71"/>
      <c r="C10" s="11" t="s">
        <v>29</v>
      </c>
      <c r="D10" s="49" t="s">
        <v>14</v>
      </c>
    </row>
    <row r="11" spans="2:6" x14ac:dyDescent="0.3">
      <c r="B11" s="7" t="s">
        <v>30</v>
      </c>
      <c r="C11" s="50">
        <v>14.101440222953507</v>
      </c>
      <c r="D11" s="50">
        <v>1.5119183966112186</v>
      </c>
    </row>
    <row r="12" spans="2:6" x14ac:dyDescent="0.3">
      <c r="B12" s="7" t="s">
        <v>31</v>
      </c>
      <c r="C12" s="50">
        <v>15.49535013866878</v>
      </c>
      <c r="D12" s="50">
        <v>1.8876036824939524</v>
      </c>
      <c r="F12" s="51"/>
    </row>
    <row r="13" spans="2:6" x14ac:dyDescent="0.3">
      <c r="B13" s="7" t="s">
        <v>32</v>
      </c>
      <c r="C13" s="50">
        <v>15.467881325940782</v>
      </c>
      <c r="D13" s="50">
        <v>3.8421135030983837</v>
      </c>
    </row>
    <row r="14" spans="2:6" ht="15" thickBot="1" x14ac:dyDescent="0.35">
      <c r="B14" s="62" t="s">
        <v>33</v>
      </c>
      <c r="C14" s="52">
        <v>1.3500432581067034</v>
      </c>
      <c r="D14" s="52">
        <v>0.57607669843086873</v>
      </c>
    </row>
    <row r="16" spans="2:6" x14ac:dyDescent="0.3">
      <c r="B16" s="7" t="s">
        <v>34</v>
      </c>
    </row>
    <row r="19" spans="2:4" ht="18" x14ac:dyDescent="0.35">
      <c r="B19" s="13" t="s">
        <v>251</v>
      </c>
    </row>
    <row r="20" spans="2:4" x14ac:dyDescent="0.3">
      <c r="B20" s="63" t="s">
        <v>239</v>
      </c>
    </row>
    <row r="22" spans="2:4" ht="15.6" x14ac:dyDescent="0.3">
      <c r="B22" s="70"/>
      <c r="C22" s="9">
        <v>2015</v>
      </c>
      <c r="D22" s="9"/>
    </row>
    <row r="23" spans="2:4" ht="16.2" thickBot="1" x14ac:dyDescent="0.35">
      <c r="B23" s="71"/>
      <c r="C23" s="11" t="s">
        <v>29</v>
      </c>
      <c r="D23" s="49" t="s">
        <v>14</v>
      </c>
    </row>
    <row r="24" spans="2:4" x14ac:dyDescent="0.3">
      <c r="B24" s="7" t="s">
        <v>35</v>
      </c>
      <c r="C24" s="68">
        <v>7.3547322229970806</v>
      </c>
      <c r="D24" s="50">
        <v>0.27004013651299991</v>
      </c>
    </row>
    <row r="25" spans="2:4" x14ac:dyDescent="0.3">
      <c r="B25" s="7" t="s">
        <v>233</v>
      </c>
      <c r="C25" s="68">
        <v>8.4853236850120659</v>
      </c>
      <c r="D25" s="50">
        <v>0.34643916149684756</v>
      </c>
    </row>
    <row r="26" spans="2:4" x14ac:dyDescent="0.3">
      <c r="B26" s="7" t="s">
        <v>36</v>
      </c>
      <c r="C26" s="68">
        <v>12.655386931936507</v>
      </c>
      <c r="D26" s="50">
        <v>1.3060284645368878</v>
      </c>
    </row>
    <row r="27" spans="2:4" x14ac:dyDescent="0.3">
      <c r="B27" s="7" t="s">
        <v>37</v>
      </c>
      <c r="C27" s="68">
        <v>1.2537425696913538</v>
      </c>
      <c r="D27" s="50">
        <v>0.12753421013177427</v>
      </c>
    </row>
    <row r="28" spans="2:4" ht="15" thickBot="1" x14ac:dyDescent="0.35">
      <c r="B28" s="62" t="s">
        <v>38</v>
      </c>
      <c r="C28" s="69">
        <v>3.5897634227553068</v>
      </c>
      <c r="D28" s="52">
        <v>0.88808025942287483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The City of Calgary Document" ma:contentTypeID="0x010100EA5EA32CF4385549BFA194A0FF8BD22E00E3CACF85741CB141B607691A39AB8D22" ma:contentTypeVersion="8" ma:contentTypeDescription="" ma:contentTypeScope="" ma:versionID="7750e9650e57a7a5e59dcb27d290df67">
  <xsd:schema xmlns:xsd="http://www.w3.org/2001/XMLSchema" xmlns:xs="http://www.w3.org/2001/XMLSchema" xmlns:p="http://schemas.microsoft.com/office/2006/metadata/properties" xmlns:ns2="c4fe4be5-56f4-467e-b4a4-a4b064910afa" xmlns:ns3="3b341044-0cd2-4806-a9f6-495c3fa5e2e2" xmlns:ns4="1c905b94-56aa-4d3a-adc2-fbcde3a8a0b1" xmlns:ns5="0892145d-94f0-46bd-81e3-1054efb4822f" xmlns:ns6="e581e1af-00ea-413a-8e75-837892944e8f" targetNamespace="http://schemas.microsoft.com/office/2006/metadata/properties" ma:root="true" ma:fieldsID="6442ff44e91c93cc4d81d260bdb1fe1e" ns2:_="" ns3:_="" ns4:_="" ns5:_="" ns6:_="">
    <xsd:import namespace="c4fe4be5-56f4-467e-b4a4-a4b064910afa"/>
    <xsd:import namespace="3b341044-0cd2-4806-a9f6-495c3fa5e2e2"/>
    <xsd:import namespace="1c905b94-56aa-4d3a-adc2-fbcde3a8a0b1"/>
    <xsd:import namespace="0892145d-94f0-46bd-81e3-1054efb4822f"/>
    <xsd:import namespace="e581e1af-00ea-413a-8e75-837892944e8f"/>
    <xsd:element name="properties">
      <xsd:complexType>
        <xsd:sequence>
          <xsd:element name="documentManagement">
            <xsd:complexType>
              <xsd:all>
                <xsd:element ref="ns2:TaxCatchAll" minOccurs="0"/>
                <xsd:element ref="ns2:TaxCatchAllLabel" minOccurs="0"/>
                <xsd:element ref="ns2:Description1" minOccurs="0"/>
                <xsd:element ref="ns2:_dlc_DocId" minOccurs="0"/>
                <xsd:element ref="ns2:_dlc_DocIdUrl" minOccurs="0"/>
                <xsd:element ref="ns2:_dlc_DocIdPersistId" minOccurs="0"/>
                <xsd:element ref="ns3:Content_x0020_ClassificationTaxHTField1" minOccurs="0"/>
                <xsd:element ref="ns3:COCIS_x0020_KeywordsTaxHTField0" minOccurs="0"/>
                <xsd:element ref="ns4:Document_x0020_CategoryTaxHTField0" minOccurs="0"/>
                <xsd:element ref="ns5:fdb4a996203346eb9cb69409afff9ae0" minOccurs="0"/>
                <xsd:element ref="ns6:Old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e4be5-56f4-467e-b4a4-a4b064910af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7eb5aed8-fa55-4087-9d7c-5373d1548adf}" ma:internalName="TaxCatchAll" ma:showField="CatchAllData" ma:web="9e30fa77-001b-49d5-9da1-de3ed4bcdf9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7eb5aed8-fa55-4087-9d7c-5373d1548adf}" ma:internalName="TaxCatchAllLabel" ma:readOnly="true" ma:showField="CatchAllDataLabel" ma:web="9e30fa77-001b-49d5-9da1-de3ed4bcdf90">
      <xsd:complexType>
        <xsd:complexContent>
          <xsd:extension base="dms:MultiChoiceLookup">
            <xsd:sequence>
              <xsd:element name="Value" type="dms:Lookup" maxOccurs="unbounded" minOccurs="0" nillable="true"/>
            </xsd:sequence>
          </xsd:extension>
        </xsd:complexContent>
      </xsd:complexType>
    </xsd:element>
    <xsd:element name="Description1" ma:index="10" nillable="true" ma:displayName="Description" ma:description="Description field to elaborate the purpose of this item." ma:internalName="Description1">
      <xsd:simpleType>
        <xsd:restriction base="dms:Note">
          <xsd:maxLength value="255"/>
        </xsd:restriction>
      </xsd:simple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341044-0cd2-4806-a9f6-495c3fa5e2e2" elementFormDefault="qualified">
    <xsd:import namespace="http://schemas.microsoft.com/office/2006/documentManagement/types"/>
    <xsd:import namespace="http://schemas.microsoft.com/office/infopath/2007/PartnerControls"/>
    <xsd:element name="Content_x0020_ClassificationTaxHTField1" ma:index="14" nillable="true" ma:displayName="Content Classification_1" ma:hidden="true" ma:internalName="Content_x0020_ClassificationTaxHTField1">
      <xsd:simpleType>
        <xsd:restriction base="dms:Note"/>
      </xsd:simpleType>
    </xsd:element>
    <xsd:element name="COCIS_x0020_KeywordsTaxHTField0" ma:index="16" nillable="true" ma:taxonomy="true" ma:internalName="COCIS_x0020_KeywordsTaxHTField0" ma:taxonomyFieldName="COCIS_x0020_Keywords" ma:displayName="COCIS Keywords" ma:default="" ma:fieldId="{593ecbb7-08b9-4baf-805b-9ab7856d328b}" ma:taxonomyMulti="true" ma:sspId="85a7ac07-ab73-4fc2-8369-0bd908e476e7" ma:termSetId="e4fd5add-ea06-4909-9630-a248fec1a65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c905b94-56aa-4d3a-adc2-fbcde3a8a0b1" elementFormDefault="qualified">
    <xsd:import namespace="http://schemas.microsoft.com/office/2006/documentManagement/types"/>
    <xsd:import namespace="http://schemas.microsoft.com/office/infopath/2007/PartnerControls"/>
    <xsd:element name="Document_x0020_CategoryTaxHTField0" ma:index="18" nillable="true" ma:taxonomy="true" ma:internalName="Document_x0020_CategoryTaxHTField0" ma:taxonomyFieldName="Document_x0020_Category" ma:displayName="Document Category" ma:default="" ma:fieldId="{2a5aac9a-77fd-4925-9c02-e45c860076e5}" ma:taxonomyMulti="true" ma:sspId="85a7ac07-ab73-4fc2-8369-0bd908e476e7" ma:termSetId="58f983ec-c6ad-4005-a71a-560397a9d0fb" ma:anchorId="157cc4fa-ad5a-46a5-98d6-53c5bb4d753c"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892145d-94f0-46bd-81e3-1054efb4822f" elementFormDefault="qualified">
    <xsd:import namespace="http://schemas.microsoft.com/office/2006/documentManagement/types"/>
    <xsd:import namespace="http://schemas.microsoft.com/office/infopath/2007/PartnerControls"/>
    <xsd:element name="fdb4a996203346eb9cb69409afff9ae0" ma:index="20" nillable="true" ma:displayName="Content Classification_0" ma:hidden="true" ma:internalName="fdb4a996203346eb9cb69409afff9ae0">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81e1af-00ea-413a-8e75-837892944e8f" elementFormDefault="qualified">
    <xsd:import namespace="http://schemas.microsoft.com/office/2006/documentManagement/types"/>
    <xsd:import namespace="http://schemas.microsoft.com/office/infopath/2007/PartnerControls"/>
    <xsd:element name="OldUrl" ma:index="21" nillable="true" ma:displayName="OldUrl" ma:internalName="OldUrl">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mso-contentType ?>
<SharedContentType xmlns="Microsoft.SharePoint.Taxonomy.ContentTypeSync" SourceId="85a7ac07-ab73-4fc2-8369-0bd908e476e7" ContentTypeId="0x010100EA5EA32CF4385549BFA194A0FF8BD22E" PreviousValue="false"/>
</file>

<file path=customXml/item5.xml><?xml version="1.0" encoding="utf-8"?>
<p:properties xmlns:p="http://schemas.microsoft.com/office/2006/metadata/properties" xmlns:xsi="http://www.w3.org/2001/XMLSchema-instance" xmlns:pc="http://schemas.microsoft.com/office/infopath/2007/PartnerControls">
  <documentManagement>
    <Content_x0020_ClassificationTaxHTField1 xmlns="3b341044-0cd2-4806-a9f6-495c3fa5e2e2" xsi:nil="true"/>
    <Description1 xmlns="c4fe4be5-56f4-467e-b4a4-a4b064910afa">My Travel Log 2015 Summary Data</Description1>
    <Document_x0020_CategoryTaxHTField0 xmlns="1c905b94-56aa-4d3a-adc2-fbcde3a8a0b1">
      <Terms xmlns="http://schemas.microsoft.com/office/infopath/2007/PartnerControls"/>
    </Document_x0020_CategoryTaxHTField0>
    <fdb4a996203346eb9cb69409afff9ae0 xmlns="0892145d-94f0-46bd-81e3-1054efb4822f" xsi:nil="true"/>
    <OldUrl xmlns="e581e1af-00ea-413a-8e75-837892944e8f" xsi:nil="true"/>
    <COCIS_x0020_KeywordsTaxHTField0 xmlns="3b341044-0cd2-4806-a9f6-495c3fa5e2e2">
      <Terms xmlns="http://schemas.microsoft.com/office/infopath/2007/PartnerControls"/>
    </COCIS_x0020_KeywordsTaxHTField0>
    <TaxCatchAll xmlns="c4fe4be5-56f4-467e-b4a4-a4b064910afa"/>
  </documentManagement>
</p:properties>
</file>

<file path=customXml/itemProps1.xml><?xml version="1.0" encoding="utf-8"?>
<ds:datastoreItem xmlns:ds="http://schemas.openxmlformats.org/officeDocument/2006/customXml" ds:itemID="{279E8081-04E1-48FA-B5FB-7A6AB04AF57B}"/>
</file>

<file path=customXml/itemProps2.xml><?xml version="1.0" encoding="utf-8"?>
<ds:datastoreItem xmlns:ds="http://schemas.openxmlformats.org/officeDocument/2006/customXml" ds:itemID="{1FDA9D1B-9AAA-40B6-81E9-7A72ED56F29D}"/>
</file>

<file path=customXml/itemProps3.xml><?xml version="1.0" encoding="utf-8"?>
<ds:datastoreItem xmlns:ds="http://schemas.openxmlformats.org/officeDocument/2006/customXml" ds:itemID="{5301FC26-593D-48AF-BFB6-B85A01569287}"/>
</file>

<file path=customXml/itemProps4.xml><?xml version="1.0" encoding="utf-8"?>
<ds:datastoreItem xmlns:ds="http://schemas.openxmlformats.org/officeDocument/2006/customXml" ds:itemID="{97344C78-BFC7-48FB-9F6A-23693652AF2B}"/>
</file>

<file path=customXml/itemProps5.xml><?xml version="1.0" encoding="utf-8"?>
<ds:datastoreItem xmlns:ds="http://schemas.openxmlformats.org/officeDocument/2006/customXml" ds:itemID="{1309E353-2388-41DA-881C-7FA506AA2D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Table Of Contents</vt:lpstr>
      <vt:lpstr>Other Documents</vt:lpstr>
      <vt:lpstr>Glossary</vt:lpstr>
      <vt:lpstr>1.Trips</vt:lpstr>
      <vt:lpstr>2.Mode Share</vt:lpstr>
      <vt:lpstr>3.TripRates</vt:lpstr>
      <vt:lpstr>4.PersonTravel</vt:lpstr>
      <vt:lpstr>5.TimeOfDay</vt:lpstr>
      <vt:lpstr>6.TripDistance</vt:lpstr>
      <vt:lpstr>7.TravelTime</vt:lpstr>
      <vt:lpstr>8.AutoOwnership</vt:lpstr>
      <vt:lpstr>9. Biking</vt:lpstr>
      <vt:lpstr>10. Travel in Past 30 Days</vt:lpstr>
    </vt:vector>
  </TitlesOfParts>
  <Company>The 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My Travel Log 2015 Summary Data</dc:title>
  <dc:creator>khill</dc:creator>
  <cp:lastModifiedBy>Rodrigues, Justine</cp:lastModifiedBy>
  <cp:lastPrinted>2018-10-10T20:09:59Z</cp:lastPrinted>
  <dcterms:created xsi:type="dcterms:W3CDTF">2017-12-20T22:59:22Z</dcterms:created>
  <dcterms:modified xsi:type="dcterms:W3CDTF">2018-10-15T23:07:32Z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0x010100EA5EA32CF4385549BFA194A0FF8BD22E00E3CACF85741CB141B607691A39AB8D22</vt:lpwstr>
  </property>
  <property fmtid="{D5CDD505-2E9C-101B-9397-08002B2CF9AE}" pid="3" name="COCIS Keywords">
    <vt:lpwstr/>
  </property>
  <property fmtid="{D5CDD505-2E9C-101B-9397-08002B2CF9AE}" pid="4" name="Document Category">
    <vt:lpwstr/>
  </property>
</Properties>
</file>